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105" yWindow="-105" windowWidth="23250" windowHeight="12570" activeTab="2"/>
  </bookViews>
  <sheets>
    <sheet name="таблица 8" sheetId="1" r:id="rId1"/>
    <sheet name="таблица 9" sheetId="2" r:id="rId2"/>
    <sheet name="таблица 10" sheetId="8" r:id="rId3"/>
    <sheet name="таблица 11" sheetId="7" r:id="rId4"/>
  </sheets>
  <definedNames>
    <definedName name="_GoBack" localSheetId="3">'таблица 11'!$L$15</definedName>
    <definedName name="_xlnm.Print_Area" localSheetId="3">'таблица 11'!$A$1:$I$145</definedName>
    <definedName name="_xlnm.Print_Area" localSheetId="0">'таблица 8'!$A$1:$J$24</definedName>
    <definedName name="_xlnm.Print_Area" localSheetId="1">'таблица 9'!$A$1:$F$109</definedName>
  </definedNames>
  <calcPr calcId="12451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71" i="2"/>
  <c r="J50"/>
  <c r="G50"/>
  <c r="AR15"/>
  <c r="AR9" l="1"/>
  <c r="AR82" l="1"/>
  <c r="AR93"/>
  <c r="G86" l="1"/>
</calcChain>
</file>

<file path=xl/sharedStrings.xml><?xml version="1.0" encoding="utf-8"?>
<sst xmlns="http://schemas.openxmlformats.org/spreadsheetml/2006/main" count="784" uniqueCount="512">
  <si>
    <t>№ п/п</t>
  </si>
  <si>
    <t>Ответственный исполнитель, соисполнители программы</t>
  </si>
  <si>
    <t>Программа</t>
  </si>
  <si>
    <t>Подпрограмма</t>
  </si>
  <si>
    <t>Направление расходов</t>
  </si>
  <si>
    <t>кассовое исполнение</t>
  </si>
  <si>
    <t>Наименование программы, подпрограммы программы,  основного мероприятия</t>
  </si>
  <si>
    <t>Источники ресурсного обеспечения</t>
  </si>
  <si>
    <t>план</t>
  </si>
  <si>
    <t>фактическое значение на конец года</t>
  </si>
  <si>
    <t xml:space="preserve">Единица измерения </t>
  </si>
  <si>
    <t>ОТЧЕТ</t>
  </si>
  <si>
    <t>ИНФОРМАЦИЯ</t>
  </si>
  <si>
    <t>СВЕДЕНИЯ</t>
  </si>
  <si>
    <t>Ответственный исполнитель</t>
  </si>
  <si>
    <t>Плановый срок</t>
  </si>
  <si>
    <t>Фактический срок</t>
  </si>
  <si>
    <t>Проблемы, возникшие в ходе реализации мероприятия*</t>
  </si>
  <si>
    <t>начала реализации</t>
  </si>
  <si>
    <t>окончания реализации</t>
  </si>
  <si>
    <t>начала  реализации</t>
  </si>
  <si>
    <t>2.1.</t>
  </si>
  <si>
    <t>ед.</t>
  </si>
  <si>
    <t>чел.</t>
  </si>
  <si>
    <t>тыс. чел.</t>
  </si>
  <si>
    <t>в процентах</t>
  </si>
  <si>
    <t>Программа всего</t>
  </si>
  <si>
    <t>в т.ч. предусмотренные:</t>
  </si>
  <si>
    <t>ответственному исполнителю - Администрация города Пятигорска</t>
  </si>
  <si>
    <t>соисполнителю - МУ «Управление архитектуры, строительства и жилищно-коммунального хозяйства администрации г. Пятигорска»</t>
  </si>
  <si>
    <t>соисполнителю - МУ "Управление образования администрации г. Пятигорска"</t>
  </si>
  <si>
    <t>соисполнителю - МУ "Управление культуры администрации г. Пятигорска"</t>
  </si>
  <si>
    <t>соисполнителю - МУ "Управление социальной поддержки населения администрации г. Пятигорска"</t>
  </si>
  <si>
    <t>соисполнителю - МУ "Комитет по физической культуре и спорту администрации г. Пятигорска"</t>
  </si>
  <si>
    <t>соисполнителю - МУ "Управление общественной безопасности администрации г. Пятигорска"</t>
  </si>
  <si>
    <t>ответственному исполнителю - Администрации города Пятигорска</t>
  </si>
  <si>
    <t>2.1.1.</t>
  </si>
  <si>
    <t>Формирование положительного имиджа малого и среднего предпринимательства</t>
  </si>
  <si>
    <t>3.1.1.</t>
  </si>
  <si>
    <t>3.1.2.</t>
  </si>
  <si>
    <t>Организация и участие в выставках и конгрессных мероприятиях, проводимых по вопросам развития туризма на территории Российской Федерации</t>
  </si>
  <si>
    <t>3.3.</t>
  </si>
  <si>
    <t>Замена старых оконных блоков на стеклопакеты</t>
  </si>
  <si>
    <t>Замена ламп накаливания на энергосберегающие светильники</t>
  </si>
  <si>
    <t>Замена трубопроводов и арматуры системы холодного водоснабжения</t>
  </si>
  <si>
    <t xml:space="preserve">Замена трубопроводов и арматуры систем отопления </t>
  </si>
  <si>
    <t>Т/О приборов учета</t>
  </si>
  <si>
    <t>Промывка и опрессовка системы теплоснабжения</t>
  </si>
  <si>
    <t>Прочистка дымохода</t>
  </si>
  <si>
    <t>Техническое обслуживание газового оборудования</t>
  </si>
  <si>
    <t>Замена и ремонт счетчиков потребления энергоресурсов</t>
  </si>
  <si>
    <t>Мероприятия по подготовке к осенне-зимнему периоду</t>
  </si>
  <si>
    <t>Мероприятия по выполнению рекомендаций энергопаспортов</t>
  </si>
  <si>
    <t>Муниципальная программа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t>
  </si>
  <si>
    <t>соисполнителю - МУ "Управление имущественных отношений"</t>
  </si>
  <si>
    <t>3.1.3.</t>
  </si>
  <si>
    <t>средства краевого бюджета</t>
  </si>
  <si>
    <t>01</t>
  </si>
  <si>
    <t>Подпрограмма «Развитие малого и среднего предпринимательства в городе-курорте Пятигорске»</t>
  </si>
  <si>
    <t>Подпрограмма «Развитие курорта и туризма в городе-курорте Пятигорске»</t>
  </si>
  <si>
    <t>Подпрограмма «Энергосбережение и повышение энергетической эффективности города-курорта Пятигорска»</t>
  </si>
  <si>
    <t>Подпрограмма «Развитие малого и среднего предпринимательства в городе-курорте Пятигорске », всего</t>
  </si>
  <si>
    <t>Подпрограмма «Развитие курорта и туризма в городе-курорте Пятигорске», всего</t>
  </si>
  <si>
    <t>Подпрограмма «Энергосбережение и повышение энергетической эффективности города-курорта Пятигорска», всего</t>
  </si>
  <si>
    <t>соисполнителю - МУ "Управление архитектуры, строительства и жилищно-коммунального хозяйства администрации г. Пятигорска"</t>
  </si>
  <si>
    <t>средства бюджета Ставропольского края** (далее - краевой бюджет)</t>
  </si>
  <si>
    <t>3.1.4.</t>
  </si>
  <si>
    <t>Теплоснабжение</t>
  </si>
  <si>
    <t>Электроснабжение</t>
  </si>
  <si>
    <t>Водоснабжение</t>
  </si>
  <si>
    <t>Измерение сопротивления</t>
  </si>
  <si>
    <t>Проведение работ по замене оконных блоков в муниципальных образовательных организациях</t>
  </si>
  <si>
    <t>Мероприятия, направленные на внедрение энергоменеджмента и энергосервиса в муниципальном секторе</t>
  </si>
  <si>
    <t>Мероприятия, направленные на повышение информированности граждан</t>
  </si>
  <si>
    <t>кВтч/кв.м</t>
  </si>
  <si>
    <t>куб. м/чел.</t>
  </si>
  <si>
    <t>Гкал/кв. м</t>
  </si>
  <si>
    <t>куб.м/чел.</t>
  </si>
  <si>
    <t>тыс. куб. м/кв. м</t>
  </si>
  <si>
    <t>тыс. куб. м/чел.</t>
  </si>
  <si>
    <t>Проверка газового сигнализатора</t>
  </si>
  <si>
    <t>2.1.3.</t>
  </si>
  <si>
    <t>2.1.5.</t>
  </si>
  <si>
    <t>2.1.6.</t>
  </si>
  <si>
    <t>Финансовая поддержка субъектов малого и среднего предпринимательства в городе Пятигорске</t>
  </si>
  <si>
    <t xml:space="preserve">Формирование и обновление реестра туристических маршрутов </t>
  </si>
  <si>
    <t>3.1.5.</t>
  </si>
  <si>
    <t>Увеличение периода эксплуатации конструкций, приборов, оборудования и экономия энергоресурсов</t>
  </si>
  <si>
    <t>2.1.2.</t>
  </si>
  <si>
    <t>Имущественная поддержка субъектов малого и среднего предпринимательства</t>
  </si>
  <si>
    <t>Целевая статья расходов бюджета города-курорта Пятигорска</t>
  </si>
  <si>
    <t>Расходы за отчетный год (тыс.руб.)</t>
  </si>
  <si>
    <t>Основное мероприятие</t>
  </si>
  <si>
    <t>Ответственный исполнитель программы - Администрация города Пятигорска.
Соисполнители программы - МУ «Управление архитектуры, строительства и жилищно-коммунального хозяйства администрации города Пятигорска»;
МУ «Управление имущественных отношений администрации города Пятигорска»;
МУ «Управление образования администрации города Пятигорска»;
МУ «Управление культуры администрации города Пятигорска»;
МУ «Управление социальной поддержки населения  администрации города Пятигорска»;
МУ «Управление общественной безопасности  администрации города Пятигорска»;
МУ «Комитет по физической культуре и спорту администрации города Пятигорска»</t>
  </si>
  <si>
    <r>
      <t xml:space="preserve">Ответственный исполнитель подпрограммы - МУ «Управление архитектуры, строительства и жилищно-коммунального хозяйства администрации города Пятигорска».
Соисполнители подпрограммы - Администрация города Пятигорска, </t>
    </r>
    <r>
      <rPr>
        <sz val="14"/>
        <rFont val="Times New Roman"/>
        <family val="1"/>
        <charset val="204"/>
      </rPr>
      <t>МУ «Управление культуры администрации города Пятигорска»;
МУ «Управление имущественных отношений администрации города Пятигорска»;
МУ «Управление образования администрации города Пятигорска»;
МУ «Управление социальной поддержки администрации города Пятигорска»;
МУ «Управление общественной безопасности администрации города Пятигорска»;
МУ «Комитет по физической культуре и спорту администрации города Пятигорска»</t>
    </r>
  </si>
  <si>
    <t>Наименование индикатора достижения цели Программы, показателя решения задач подпрограммы</t>
  </si>
  <si>
    <t>Значения индикатора достижения цели Программы, показателя решения задач подпрограммы</t>
  </si>
  <si>
    <t>1.1.</t>
  </si>
  <si>
    <t>1.2.</t>
  </si>
  <si>
    <t>1.1.1.</t>
  </si>
  <si>
    <t>1.1.2.</t>
  </si>
  <si>
    <t>1.1.3.</t>
  </si>
  <si>
    <t>1.1.4.</t>
  </si>
  <si>
    <t>I Цель Программы: Создание благоприятных условий для дальнейшего развития малого и среднего предпринимательства как важного элемента рыночной экономики</t>
  </si>
  <si>
    <t>Задача 1 Подпрограммы 1: Повышение предпринимательской активности малого и среднего предпринимательства</t>
  </si>
  <si>
    <t>Задача 2 Подпрограммы 1: Повышение информированности субъектов малого и среднего предпринимательства и обеспечение доступности консультационных услуг</t>
  </si>
  <si>
    <t>II Цель Программы: Комплексное развитие санаторно-курортной и туристической сфер и обеспечение доступности отдыха и лечения для широких слоёв российских и иностранных граждан в городе-курорте Пятигорске</t>
  </si>
  <si>
    <t xml:space="preserve">Задача 1 Подпрограммы 2: Модернизация, создание новой  туристической инфраструктуры, в том числе мест массового отдыха, создание дополнительных рабочих мест </t>
  </si>
  <si>
    <t>Подпрограмма 2 «Развитие курорта и туризма в городе-курорте Пятигорске» (далее - Подпрограмма 2)</t>
  </si>
  <si>
    <t>Подпрограмма 1 «Развитие малого и среднего предпринимательства в городе-курорте Пятигорске» (далее - Подпрограмма 1)</t>
  </si>
  <si>
    <t>м2</t>
  </si>
  <si>
    <t>Задача 2 Подпрограммы 2: Повышение туристической привлекательности города-курорта Пятигорска</t>
  </si>
  <si>
    <t>3.2.</t>
  </si>
  <si>
    <t>Задача 1 Подпрограммы 3: Совершенствование системы и качества  учета потребляемых энергетических ресурсов, снижение объемов потребления муниципальными учреждениями и бюджетными организациями</t>
  </si>
  <si>
    <t>Задача 2 Подпрограммы 3: Повышение эффективности энергопотребления путем внедрения современных энергосберегающих технологий и оборудования</t>
  </si>
  <si>
    <t>3.2.1.</t>
  </si>
  <si>
    <t>3.2.2.</t>
  </si>
  <si>
    <t>Задача 3 Подпрограммы 3: Снижение удельных показателей потребления электрической и тепловой энергии, воды; повышение эффективности производства электрической и тепловой энергии, снижение потерь при их транспортировке</t>
  </si>
  <si>
    <t>3.3.1.</t>
  </si>
  <si>
    <t>3.3.2.</t>
  </si>
  <si>
    <t>Подпрограмма 3 «Энергосбережение и повышение энергетической эффективности города-курорта Пятигорска» (далее - Подпрограмма 3)</t>
  </si>
  <si>
    <t>(тыс.рублей)</t>
  </si>
  <si>
    <t>Наименование  основного мероприятия, мероприятия, контрольного события подпрограммы муниципальной программы города-курорта Пятигорска</t>
  </si>
  <si>
    <t>Исполнение основных мероприятий, мероприятий, контрольных событий в соответствии с планом-графиком</t>
  </si>
  <si>
    <r>
      <rPr>
        <b/>
        <sz val="14"/>
        <rFont val="Times New Roman"/>
        <family val="1"/>
        <charset val="204"/>
      </rPr>
      <t xml:space="preserve">Основное мероприятие: </t>
    </r>
    <r>
      <rPr>
        <sz val="14"/>
        <rFont val="Times New Roman"/>
        <family val="1"/>
        <charset val="204"/>
      </rPr>
      <t>Поддержка субъектов малого и среднего предпринимательства города-курорта Пятигорска</t>
    </r>
  </si>
  <si>
    <t>Организация и проведение семинаров, рабочих встреч, конференции, «круглых столов» по вопросам развития малого и среднего предпринимательства</t>
  </si>
  <si>
    <t>Ответственный исполнитель подпрограммы - Администрация города Пятигорска</t>
  </si>
  <si>
    <t>1.1.5.</t>
  </si>
  <si>
    <t xml:space="preserve">Ответственный исполнитель подпрограммы - Администрация города Пятигорска.
Соисполнители подпрограммы - МУ «Управление архитектуры, строительства и жилищно-коммунального хозяйства администрации города Пятигорска»;                                                                       МУ«Управление культуры администрации города Пятигорска" </t>
  </si>
  <si>
    <t xml:space="preserve">Ответственный исполнитель подпрограммы - Администрация города Пятигорска.
Соисполнители подпрограммы - МУ «Управление архитектуры, строительства и жилищно-коммунального хозяйства администрации города Пятигорска»;                                                                      МУ«Управление культуры администрации города Пятигорска" </t>
  </si>
  <si>
    <t>Реализация мероприятий по благоустройству территорий города-курорта Пятигорска и развитие курортной инфраструктуры (в том числе проведение работ в парке Цветник)</t>
  </si>
  <si>
    <t>Обеспечение актуализации информации на туристическом портале</t>
  </si>
  <si>
    <t xml:space="preserve">ежемесячно </t>
  </si>
  <si>
    <t>2.1.4.</t>
  </si>
  <si>
    <t>3.1.</t>
  </si>
  <si>
    <t>3.1.1.1.</t>
  </si>
  <si>
    <t>3.1.1.3.</t>
  </si>
  <si>
    <t>3.1.1.4.</t>
  </si>
  <si>
    <t>3.1.2.1.</t>
  </si>
  <si>
    <t>3.1.2.2.</t>
  </si>
  <si>
    <t>3.1.2.3.</t>
  </si>
  <si>
    <t>3.1.2.4.</t>
  </si>
  <si>
    <t>3.1.2.5.</t>
  </si>
  <si>
    <t>3.1.2.6.</t>
  </si>
  <si>
    <t>3.1.2.7.</t>
  </si>
  <si>
    <t>3.1.2.8.</t>
  </si>
  <si>
    <t>3.1.2.9.</t>
  </si>
  <si>
    <t>Ремонт теплоизоляции</t>
  </si>
  <si>
    <t>3.1.2.10.</t>
  </si>
  <si>
    <t>Прозвонка сетей электроснабжения</t>
  </si>
  <si>
    <t>3.1.2.11.</t>
  </si>
  <si>
    <t>3.1.2.12.</t>
  </si>
  <si>
    <t>3.1.2.13.</t>
  </si>
  <si>
    <t>Устранение аварийных ситуаций и обучение курсам по электробезопасности</t>
  </si>
  <si>
    <t>3.1.2.14.</t>
  </si>
  <si>
    <t>Прочие</t>
  </si>
  <si>
    <t>Проведение работ по ремонту кровель в муниципальных образовательных организациях</t>
  </si>
  <si>
    <r>
      <rPr>
        <b/>
        <sz val="12"/>
        <rFont val="Times New Roman"/>
        <family val="1"/>
        <charset val="204"/>
      </rPr>
      <t xml:space="preserve">Основное мероприятие: </t>
    </r>
    <r>
      <rPr>
        <sz val="12"/>
        <rFont val="Times New Roman"/>
        <family val="1"/>
        <charset val="204"/>
      </rPr>
      <t>Мероприятия в области энергосбережения и повышения энергоэффективности в жилищном фонде</t>
    </r>
  </si>
  <si>
    <t xml:space="preserve">Мероприятия, направленные на сокращение количества потребителей коммунальных услуг, расчет платы которыми осуществляется по нормативу </t>
  </si>
  <si>
    <t>Согласование проектов инвестиционных программ ресурсоснабжающих организаций</t>
  </si>
  <si>
    <t>Мероприятия, направленные на развитие системы и поддержание информационной грамотности ресурсоснабжающих организаций по вопросам энергосервиса</t>
  </si>
  <si>
    <r>
      <rPr>
        <b/>
        <sz val="12"/>
        <color theme="1"/>
        <rFont val="Times New Roman"/>
        <family val="1"/>
        <charset val="204"/>
      </rPr>
      <t xml:space="preserve">Основное мероприятие: </t>
    </r>
    <r>
      <rPr>
        <sz val="12"/>
        <color theme="1"/>
        <rFont val="Times New Roman"/>
        <family val="1"/>
        <charset val="204"/>
      </rPr>
      <t>Постановка на учет бесхозяйного имущества на территории г. Пятигорска и оформление права муниципальной собственности на объекты инженерной инфраструктуры, расположенной на территории г. Пятигорска</t>
    </r>
  </si>
  <si>
    <t xml:space="preserve">Наименование программы, подпрограммы программы, основного мероприятия подпрограммы программы </t>
  </si>
  <si>
    <t>С целью стимулирования внутреннего туризма, популяризации города Пятигорска и региона Кавказских Минеральных Вод в апреле 2018 года администрацией города Пятигорска оказано содействие телеканалу «Поехали!» (телекомпания «Первый канал. Всемирная сеть») в организации и проведении съемок в рамках цикла программ о путешествиях, посвященных городу Пятигорску.                                                                                                                                                  В мае 2018 года Министерством туризма и оздоровительных курортов Ставропольского края совместно с администрацией города Пятигорска проведен пробный экскурсионный тур для школьников города Пятигорска по маршруту «По лермонтовским местам», включенного в Национальную программу развития детского туризма «Моя Россия».  В период с июня по октябрь более 600 школьников из разных  регионов побывали в Пятигорске по программе «Моя Россия». Экскурсионный тур для школьников разработан туристической компанией "Лайт".                                                С 3 по 8 сентября ООО турфирмой «Машук» был  проведен рекламный тур по г. Пятигорску, региону КМВ и Северному Кавказу для представителей туроператоров и турагентств из: Москвы, Санкт-Петербурга, Перми, Храбаровска, Уфы, Ижевска, Челябинска, Тулы.</t>
  </si>
  <si>
    <r>
      <rPr>
        <b/>
        <sz val="14"/>
        <color rgb="FF000000"/>
        <rFont val="Times New Roman"/>
        <family val="1"/>
        <charset val="204"/>
      </rPr>
      <t xml:space="preserve">Основное мероприятие: </t>
    </r>
    <r>
      <rPr>
        <sz val="14"/>
        <color rgb="FF000000"/>
        <rFont val="Times New Roman"/>
        <family val="1"/>
        <charset val="204"/>
      </rPr>
      <t>Повышение доступности туризма в городе Пятигорске и развитие его инфраструктуры</t>
    </r>
  </si>
  <si>
    <t>Информация размещалась и обновлялась на официальном сайте в разделах: "Официально - Малый и средний бизнес"</t>
  </si>
  <si>
    <t>Не выполнялось</t>
  </si>
  <si>
    <t>Кассовое исполнение, включая иные источники финансирования</t>
  </si>
  <si>
    <t>Декларации заполнены</t>
  </si>
  <si>
    <t xml:space="preserve">Проведены совещания по подготовке городского хозяйства к работе в осенне-зимний период с участитем представителей управляющих компаний. Рекомендовано при проведении собраний собственников МКЖД  и в процессе работы разьяснять  собственникам МКЖД о необходимости проведения мероприятий, направленных на энергосбережение. </t>
  </si>
  <si>
    <t>Выполнялось в соответствии с планом-графиком</t>
  </si>
  <si>
    <t xml:space="preserve">Проводится постоянный мониторинг по выявлению бесхозяйных инженерных сетей на территории города Пятигорска. Бесхозяйные объекты инженерной инфраструктуры не выявлены </t>
  </si>
  <si>
    <t>Ю.И. Николаева</t>
  </si>
  <si>
    <r>
      <rPr>
        <b/>
        <sz val="14"/>
        <color indexed="8"/>
        <rFont val="Times New Roman"/>
        <family val="1"/>
        <charset val="204"/>
      </rPr>
      <t xml:space="preserve">Индикатор 1.1: </t>
    </r>
    <r>
      <rPr>
        <sz val="14"/>
        <color indexed="8"/>
        <rFont val="Times New Roman"/>
        <family val="1"/>
        <charset val="204"/>
      </rPr>
      <t>Число субъектов малого и среднего предпринимательства в расчете на 10 тыс. человек населения</t>
    </r>
  </si>
  <si>
    <r>
      <rPr>
        <b/>
        <sz val="14"/>
        <color indexed="8"/>
        <rFont val="Times New Roman"/>
        <family val="1"/>
        <charset val="204"/>
      </rPr>
      <t>Индикатор 1.2:</t>
    </r>
    <r>
      <rPr>
        <sz val="14"/>
        <color indexed="8"/>
        <rFont val="Times New Roman"/>
        <family val="1"/>
        <charset val="204"/>
      </rPr>
      <t xml:space="preserve"> 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r>
  </si>
  <si>
    <r>
      <rPr>
        <b/>
        <sz val="14"/>
        <color indexed="8"/>
        <rFont val="Times New Roman"/>
        <family val="1"/>
        <charset val="204"/>
      </rPr>
      <t>Показатель 1.1.1:</t>
    </r>
    <r>
      <rPr>
        <sz val="14"/>
        <color indexed="8"/>
        <rFont val="Times New Roman"/>
        <family val="1"/>
        <charset val="204"/>
      </rPr>
      <t xml:space="preserve"> Количество вновь зарегистрированных в течение года субъектов малого и среднего предпринимательства</t>
    </r>
  </si>
  <si>
    <r>
      <rPr>
        <b/>
        <sz val="14"/>
        <rFont val="Times New Roman"/>
        <family val="1"/>
        <charset val="204"/>
      </rPr>
      <t>Показатель 1.2.1:</t>
    </r>
    <r>
      <rPr>
        <sz val="14"/>
        <rFont val="Times New Roman"/>
        <family val="1"/>
        <charset val="204"/>
      </rPr>
      <t xml:space="preserve"> Количество объявлений и материалов, размещенных в разделе «Малый и средний бизнес» на официальном сайте администрации города-курорта Пятигорска www.pyatigorsk.org</t>
    </r>
  </si>
  <si>
    <r>
      <rPr>
        <b/>
        <sz val="14"/>
        <color indexed="8"/>
        <rFont val="Times New Roman"/>
        <family val="1"/>
        <charset val="204"/>
      </rPr>
      <t>Индикатор 2.1:</t>
    </r>
    <r>
      <rPr>
        <sz val="14"/>
        <color indexed="8"/>
        <rFont val="Times New Roman"/>
        <family val="1"/>
        <charset val="204"/>
      </rPr>
      <t xml:space="preserve"> Количество отдыхающих в санаторно-курортном и гостиничном комплексе</t>
    </r>
  </si>
  <si>
    <r>
      <rPr>
        <b/>
        <sz val="14"/>
        <color indexed="8"/>
        <rFont val="Times New Roman"/>
        <family val="1"/>
        <charset val="204"/>
      </rPr>
      <t>Показатель 2.1.1:</t>
    </r>
    <r>
      <rPr>
        <sz val="14"/>
        <color indexed="8"/>
        <rFont val="Times New Roman"/>
        <family val="1"/>
        <charset val="204"/>
      </rPr>
      <t xml:space="preserve"> Площадь реконструированных и благоустроенных территорий и мест массового отдыха</t>
    </r>
  </si>
  <si>
    <r>
      <rPr>
        <b/>
        <sz val="14"/>
        <color indexed="8"/>
        <rFont val="Times New Roman"/>
        <family val="1"/>
        <charset val="204"/>
      </rPr>
      <t>Показатель 2.1.3:</t>
    </r>
    <r>
      <rPr>
        <sz val="14"/>
        <color indexed="8"/>
        <rFont val="Times New Roman"/>
        <family val="1"/>
        <charset val="204"/>
      </rPr>
      <t xml:space="preserve"> Количество работающих в туристско-рекреационной сфере города-курорта Пятигорска</t>
    </r>
  </si>
  <si>
    <r>
      <rPr>
        <b/>
        <sz val="14"/>
        <color theme="1"/>
        <rFont val="Times New Roman"/>
        <family val="1"/>
        <charset val="204"/>
      </rPr>
      <t>Показатель 2.2.1:</t>
    </r>
    <r>
      <rPr>
        <sz val="14"/>
        <color theme="1"/>
        <rFont val="Times New Roman"/>
        <family val="1"/>
        <charset val="204"/>
      </rPr>
      <t xml:space="preserve"> Количество событийных мероприятий и инфотуров, проводимых в городе-курорте Пятигорске</t>
    </r>
  </si>
  <si>
    <r>
      <rPr>
        <b/>
        <sz val="14"/>
        <color theme="1"/>
        <rFont val="Times New Roman"/>
        <family val="1"/>
        <charset val="204"/>
      </rPr>
      <t>Индикатор 3.1:</t>
    </r>
    <r>
      <rPr>
        <sz val="14"/>
        <color theme="1"/>
        <rFont val="Times New Roman"/>
        <family val="1"/>
        <charset val="204"/>
      </rPr>
      <t xml:space="preserve"> Удельный расход электрической энергии на снабжение органов местного самоуправления и муниципальных учреждений (в расчете на 1 кв. метр общей площади)</t>
    </r>
  </si>
  <si>
    <r>
      <rPr>
        <b/>
        <sz val="14"/>
        <color theme="1"/>
        <rFont val="Times New Roman"/>
        <family val="1"/>
        <charset val="204"/>
      </rPr>
      <t>Индикатор 3.2:</t>
    </r>
    <r>
      <rPr>
        <sz val="14"/>
        <color theme="1"/>
        <rFont val="Times New Roman"/>
        <family val="1"/>
        <charset val="204"/>
      </rPr>
      <t xml:space="preserve"> Удельный расход холодной воды на снабжение органов местного самоуправления и муниципальных учреждений (в расчете на 1 человека)</t>
    </r>
  </si>
  <si>
    <r>
      <rPr>
        <b/>
        <sz val="14"/>
        <color theme="1"/>
        <rFont val="Times New Roman"/>
        <family val="1"/>
        <charset val="204"/>
      </rPr>
      <t>Индикатор 3.3:</t>
    </r>
    <r>
      <rPr>
        <sz val="14"/>
        <color theme="1"/>
        <rFont val="Times New Roman"/>
        <family val="1"/>
        <charset val="204"/>
      </rPr>
      <t xml:space="preserve"> Удельный расход горячей воды на снабжение органов местного самоуправления и муниципальных учреждений (в расчете на 1 человека)</t>
    </r>
  </si>
  <si>
    <r>
      <rPr>
        <b/>
        <sz val="14"/>
        <color theme="1"/>
        <rFont val="Times New Roman"/>
        <family val="1"/>
        <charset val="204"/>
      </rPr>
      <t>Индикатор 3.4:</t>
    </r>
    <r>
      <rPr>
        <sz val="14"/>
        <color theme="1"/>
        <rFont val="Times New Roman"/>
        <family val="1"/>
        <charset val="204"/>
      </rPr>
      <t xml:space="preserve"> Удельный расход тепловой энергии на снабжение органов местного самоуправления и муниципальных учреждений (в расчете на 1 кв. метр общей площади)</t>
    </r>
  </si>
  <si>
    <r>
      <rPr>
        <b/>
        <sz val="14"/>
        <color theme="1"/>
        <rFont val="Times New Roman"/>
        <family val="1"/>
        <charset val="204"/>
      </rPr>
      <t>Индикатор 3.5:</t>
    </r>
    <r>
      <rPr>
        <sz val="14"/>
        <color theme="1"/>
        <rFont val="Times New Roman"/>
        <family val="1"/>
        <charset val="204"/>
      </rPr>
      <t xml:space="preserve"> Удельный расход природного газа на снабжение органов местного самоуправления и муниципальных учреждений (в расчете на 1 человека)</t>
    </r>
  </si>
  <si>
    <r>
      <rPr>
        <b/>
        <sz val="14"/>
        <color theme="1"/>
        <rFont val="Times New Roman"/>
        <family val="1"/>
        <charset val="204"/>
      </rPr>
      <t>Индикатор 3.6:</t>
    </r>
    <r>
      <rPr>
        <sz val="14"/>
        <color theme="1"/>
        <rFont val="Times New Roman"/>
        <family val="1"/>
        <charset val="204"/>
      </rPr>
      <t xml:space="preserve"> Удельный расход электрической энергии в многоквартирных домах (в расчете на 1 кв.м общей площади)</t>
    </r>
  </si>
  <si>
    <r>
      <rPr>
        <b/>
        <sz val="14"/>
        <color theme="1"/>
        <rFont val="Times New Roman"/>
        <family val="1"/>
        <charset val="204"/>
      </rPr>
      <t>Индикатор 3.7:</t>
    </r>
    <r>
      <rPr>
        <sz val="14"/>
        <color theme="1"/>
        <rFont val="Times New Roman"/>
        <family val="1"/>
        <charset val="204"/>
      </rPr>
      <t xml:space="preserve"> Удельный расход тепловой энергии в многоквартирных домах (в расчете на 1 кв.м общей площади)</t>
    </r>
  </si>
  <si>
    <r>
      <rPr>
        <b/>
        <sz val="14"/>
        <color theme="1"/>
        <rFont val="Times New Roman"/>
        <family val="1"/>
        <charset val="204"/>
      </rPr>
      <t>Индикатор 3.8:</t>
    </r>
    <r>
      <rPr>
        <sz val="14"/>
        <color theme="1"/>
        <rFont val="Times New Roman"/>
        <family val="1"/>
        <charset val="204"/>
      </rPr>
      <t xml:space="preserve"> Удельный расход холодной воды в многоквартирных домах (в расчете на 1 жителя)</t>
    </r>
  </si>
  <si>
    <r>
      <rPr>
        <b/>
        <sz val="14"/>
        <color theme="1"/>
        <rFont val="Times New Roman"/>
        <family val="1"/>
        <charset val="204"/>
      </rPr>
      <t>Индикатор 3.9:</t>
    </r>
    <r>
      <rPr>
        <sz val="14"/>
        <color theme="1"/>
        <rFont val="Times New Roman"/>
        <family val="1"/>
        <charset val="204"/>
      </rPr>
      <t xml:space="preserve"> Удельный расход горячей воды в многоквартирных домах (в расчете на 1 жителя)</t>
    </r>
  </si>
  <si>
    <r>
      <rPr>
        <b/>
        <sz val="14"/>
        <color theme="1"/>
        <rFont val="Times New Roman"/>
        <family val="1"/>
        <charset val="204"/>
      </rPr>
      <t>Индикатор 3.10:</t>
    </r>
    <r>
      <rPr>
        <sz val="14"/>
        <color theme="1"/>
        <rFont val="Times New Roman"/>
        <family val="1"/>
        <charset val="204"/>
      </rPr>
      <t xml:space="preserve"> Удельный расход природного газа в многоквартирных домах с индивидуальными системами газового отопления (в расчете на 1 кв. метр общей площади)</t>
    </r>
  </si>
  <si>
    <r>
      <rPr>
        <b/>
        <sz val="14"/>
        <color theme="1"/>
        <rFont val="Times New Roman"/>
        <family val="1"/>
        <charset val="204"/>
      </rPr>
      <t>Индикатор 3.11:</t>
    </r>
    <r>
      <rPr>
        <sz val="14"/>
        <color theme="1"/>
        <rFont val="Times New Roman"/>
        <family val="1"/>
        <charset val="204"/>
      </rPr>
      <t xml:space="preserve"> Удельный расход природного газа в многоквартирных домах с иными системами теплоснабжения (в расчете на 1 жителя)</t>
    </r>
  </si>
  <si>
    <r>
      <rPr>
        <b/>
        <sz val="14"/>
        <color theme="1"/>
        <rFont val="Times New Roman"/>
        <family val="1"/>
        <charset val="204"/>
      </rPr>
      <t>Индикатор 3.12:</t>
    </r>
    <r>
      <rPr>
        <sz val="14"/>
        <color theme="1"/>
        <rFont val="Times New Roman"/>
        <family val="1"/>
        <charset val="204"/>
      </rPr>
      <t xml:space="preserve"> Доля потерь тепловой энергии при передаче в общем объеме переданной тепловой энергии (по данным всех поставщиков ресурса)</t>
    </r>
  </si>
  <si>
    <r>
      <rPr>
        <b/>
        <sz val="14"/>
        <color theme="1"/>
        <rFont val="Times New Roman"/>
        <family val="1"/>
        <charset val="204"/>
      </rPr>
      <t>Индикатор 3.13:</t>
    </r>
    <r>
      <rPr>
        <sz val="14"/>
        <color theme="1"/>
        <rFont val="Times New Roman"/>
        <family val="1"/>
        <charset val="204"/>
      </rPr>
      <t xml:space="preserve"> Доля потерь воды при ее передаче в общем объеме переданной воды</t>
    </r>
  </si>
  <si>
    <r>
      <rPr>
        <b/>
        <sz val="14"/>
        <color theme="1"/>
        <rFont val="Times New Roman"/>
        <family val="1"/>
        <charset val="204"/>
      </rPr>
      <t>Показатель 3.1.1:</t>
    </r>
    <r>
      <rPr>
        <sz val="14"/>
        <color theme="1"/>
        <rFont val="Times New Roman"/>
        <family val="1"/>
        <charset val="204"/>
      </rPr>
      <t xml:space="preserve"> Доля объема электрической энергии, расчеты за которую осуществляются с использованием приборов учета, в общем объеме электрической энергии, потребляемой (используемой) на территории муниципального образования города-курорта Пятигорска </t>
    </r>
  </si>
  <si>
    <r>
      <rPr>
        <b/>
        <sz val="14"/>
        <color theme="1"/>
        <rFont val="Times New Roman"/>
        <family val="1"/>
        <charset val="204"/>
      </rPr>
      <t>Показатель 3.1.2:</t>
    </r>
    <r>
      <rPr>
        <sz val="14"/>
        <color theme="1"/>
        <rFont val="Times New Roman"/>
        <family val="1"/>
        <charset val="204"/>
      </rPr>
      <t xml:space="preserve"> Доля объема тепловой энергии, расчеты за которую осуществляются с использованием приборов учета, в общем объеме тепловой энергии, потребляемой (используемой) на территории муниципального образования города-курорта Пятигорска </t>
    </r>
  </si>
  <si>
    <r>
      <rPr>
        <b/>
        <sz val="14"/>
        <color theme="1"/>
        <rFont val="Times New Roman"/>
        <family val="1"/>
        <charset val="204"/>
      </rPr>
      <t xml:space="preserve">Показатель 3.1.3: </t>
    </r>
    <r>
      <rPr>
        <sz val="14"/>
        <color theme="1"/>
        <rFont val="Times New Roman"/>
        <family val="1"/>
        <charset val="204"/>
      </rPr>
      <t xml:space="preserve">Доля объема холодной воды, расчеты за которую осуществляются с использованием приборов учета, в общем объеме воды, потребляемой (используемой) на территории муниципального образования города-курорта Пятигорска </t>
    </r>
  </si>
  <si>
    <r>
      <rPr>
        <b/>
        <sz val="14"/>
        <color theme="1"/>
        <rFont val="Times New Roman"/>
        <family val="1"/>
        <charset val="204"/>
      </rPr>
      <t xml:space="preserve">Показатель 3.1.4: </t>
    </r>
    <r>
      <rPr>
        <sz val="14"/>
        <color theme="1"/>
        <rFont val="Times New Roman"/>
        <family val="1"/>
        <charset val="204"/>
      </rPr>
      <t xml:space="preserve">Доля объема горячей воды, расчеты за которую осуществляются с использованием приборов учета, в общем объеме воды, потребляемой (используемой) на территории муниципального образования города-курорта Пятигорска </t>
    </r>
  </si>
  <si>
    <r>
      <rPr>
        <b/>
        <sz val="14"/>
        <color theme="1"/>
        <rFont val="Times New Roman"/>
        <family val="1"/>
        <charset val="204"/>
      </rPr>
      <t>Показатель 3.1.5:</t>
    </r>
    <r>
      <rPr>
        <sz val="14"/>
        <color theme="1"/>
        <rFont val="Times New Roman"/>
        <family val="1"/>
        <charset val="204"/>
      </rPr>
      <t xml:space="preserve"> Доля объема природного газа, расчеты за который осуществляются с использованием приборов учета, в общем объеме природного газа, потребляемого (используемого) на территории муниципального образования города-курорта Пятигорска </t>
    </r>
  </si>
  <si>
    <r>
      <rPr>
        <b/>
        <sz val="14"/>
        <color theme="1"/>
        <rFont val="Times New Roman"/>
        <family val="1"/>
        <charset val="204"/>
      </rPr>
      <t>Показатель 3.1.6:</t>
    </r>
    <r>
      <rPr>
        <sz val="14"/>
        <color theme="1"/>
        <rFont val="Times New Roman"/>
        <family val="1"/>
        <charset val="204"/>
      </rPr>
      <t xml:space="preserve"> Доля замененных оконных блоков в общем количестве оконных блоков, требующих замены в муниципальных дошкольных образовательных организациях, муниципальных общеобразовательных организациях и муниципальных организациях дополнительного образования.</t>
    </r>
  </si>
  <si>
    <r>
      <rPr>
        <b/>
        <sz val="14"/>
        <color theme="1"/>
        <rFont val="Times New Roman"/>
        <family val="1"/>
        <charset val="204"/>
      </rPr>
      <t>Показатель 3.1.7</t>
    </r>
    <r>
      <rPr>
        <sz val="14"/>
        <color theme="1"/>
        <rFont val="Times New Roman"/>
        <family val="1"/>
        <charset val="204"/>
      </rPr>
      <t>: Доля муниципальных общеобразовательных организаций, в которых произведен ремонт кровель в общем количестве муниципальных общеобразовательных организаций, требующих капитального ремонта кровель (в расчете на 1 год)</t>
    </r>
  </si>
  <si>
    <r>
      <rPr>
        <b/>
        <sz val="14"/>
        <color theme="1"/>
        <rFont val="Times New Roman"/>
        <family val="1"/>
        <charset val="204"/>
      </rPr>
      <t>Показатель 3.2.1:</t>
    </r>
    <r>
      <rPr>
        <sz val="14"/>
        <color theme="1"/>
        <rFont val="Times New Roman"/>
        <family val="1"/>
        <charset val="204"/>
      </rPr>
      <t xml:space="preserve"> Отношение экономии энергетических ресурсов и воды в стоимостном выражении, достижение которой планируется в результате реализации энергосервисных договоров (контрактов), заключенных органами местного самоуправления и муниципальными учреждениями, к общему объему финансирования программы</t>
    </r>
  </si>
  <si>
    <r>
      <rPr>
        <b/>
        <sz val="14"/>
        <color theme="1"/>
        <rFont val="Times New Roman"/>
        <family val="1"/>
        <charset val="204"/>
      </rPr>
      <t xml:space="preserve">Показатель 3.2.2: </t>
    </r>
    <r>
      <rPr>
        <sz val="14"/>
        <color theme="1"/>
        <rFont val="Times New Roman"/>
        <family val="1"/>
        <charset val="204"/>
      </rPr>
      <t>Доля организаций в муниципальном секторе, заполнивших полные сведения в декларации энергоэффективности в общем количестве организаций муниципального сектора города-курорта Пятигорска (ежегодно по состоянию на 1 марта  за предыдущий год)</t>
    </r>
  </si>
  <si>
    <r>
      <rPr>
        <b/>
        <sz val="14"/>
        <color theme="1"/>
        <rFont val="Times New Roman"/>
        <family val="1"/>
        <charset val="204"/>
      </rPr>
      <t xml:space="preserve">Показатель 3.2.3: </t>
    </r>
    <r>
      <rPr>
        <sz val="14"/>
        <color theme="1"/>
        <rFont val="Times New Roman"/>
        <family val="1"/>
        <charset val="204"/>
      </rPr>
      <t>Доля организаций муниципального сектора утвердивших программы энергосбережения, в общем количестве организаций муниципального сектора города-курорта Пятигорска</t>
    </r>
  </si>
  <si>
    <r>
      <rPr>
        <b/>
        <sz val="14"/>
        <color theme="1"/>
        <rFont val="Times New Roman"/>
        <family val="1"/>
        <charset val="204"/>
      </rPr>
      <t>Показатель 3.2.4:</t>
    </r>
    <r>
      <rPr>
        <sz val="14"/>
        <color theme="1"/>
        <rFont val="Times New Roman"/>
        <family val="1"/>
        <charset val="204"/>
      </rPr>
      <t xml:space="preserve"> Количество энергосервисных договоров (контрактов), заключенных органами местного самоуправления и/или муниципальными учреждениями, бюджетными учреждениями</t>
    </r>
  </si>
  <si>
    <r>
      <rPr>
        <b/>
        <sz val="14"/>
        <color theme="1"/>
        <rFont val="Times New Roman"/>
        <family val="1"/>
        <charset val="204"/>
      </rPr>
      <t xml:space="preserve">Показатель 3.3.1: </t>
    </r>
    <r>
      <rPr>
        <sz val="14"/>
        <color theme="1"/>
        <rFont val="Times New Roman"/>
        <family val="1"/>
        <charset val="204"/>
      </rPr>
      <t>Удельный расход топлива на выработку тепловой энергии в котельных</t>
    </r>
  </si>
  <si>
    <r>
      <rPr>
        <b/>
        <sz val="14"/>
        <color theme="1"/>
        <rFont val="Times New Roman"/>
        <family val="1"/>
        <charset val="204"/>
      </rPr>
      <t>Показатель 3.3.2:</t>
    </r>
    <r>
      <rPr>
        <sz val="14"/>
        <color theme="1"/>
        <rFont val="Times New Roman"/>
        <family val="1"/>
        <charset val="204"/>
      </rPr>
      <t xml:space="preserve"> Удельный расход электрической энергии, используемой при передаче энергии в системах теплоснабжения</t>
    </r>
  </si>
  <si>
    <r>
      <rPr>
        <b/>
        <sz val="14"/>
        <color theme="1"/>
        <rFont val="Times New Roman"/>
        <family val="1"/>
        <charset val="204"/>
      </rPr>
      <t xml:space="preserve">Показатель 3.3.3: </t>
    </r>
    <r>
      <rPr>
        <sz val="14"/>
        <color theme="1"/>
        <rFont val="Times New Roman"/>
        <family val="1"/>
        <charset val="204"/>
      </rPr>
      <t>Удельный расход электрической энергии, используемой для передачи (транспортировки) воды в системах водоснабжения (на 1 куб. метр)</t>
    </r>
  </si>
  <si>
    <r>
      <rPr>
        <b/>
        <sz val="14"/>
        <color theme="1"/>
        <rFont val="Times New Roman"/>
        <family val="1"/>
        <charset val="204"/>
      </rPr>
      <t>Показатель 3.3.4:</t>
    </r>
    <r>
      <rPr>
        <sz val="14"/>
        <color theme="1"/>
        <rFont val="Times New Roman"/>
        <family val="1"/>
        <charset val="204"/>
      </rPr>
      <t xml:space="preserve"> Удельный расход электрической энергии, используемой в системах водоотведения (на 1 куб. метр)</t>
    </r>
  </si>
  <si>
    <r>
      <rPr>
        <b/>
        <sz val="14"/>
        <color theme="1"/>
        <rFont val="Times New Roman"/>
        <family val="1"/>
        <charset val="204"/>
      </rPr>
      <t>Показатель 3.3.5:</t>
    </r>
    <r>
      <rPr>
        <sz val="14"/>
        <color theme="1"/>
        <rFont val="Times New Roman"/>
        <family val="1"/>
        <charset val="204"/>
      </rPr>
      <t xml:space="preserve"> Удельный расход электрической энергии в системах уличного освещения (на 1 кв. метр освещаемой площади с уровнем освещенности, соответствующим установленным нормативам)</t>
    </r>
  </si>
  <si>
    <r>
      <rPr>
        <b/>
        <sz val="14"/>
        <color theme="1"/>
        <rFont val="Times New Roman"/>
        <family val="1"/>
        <charset val="204"/>
      </rPr>
      <t>Показатель 3.3.6:</t>
    </r>
    <r>
      <rPr>
        <sz val="14"/>
        <color theme="1"/>
        <rFont val="Times New Roman"/>
        <family val="1"/>
        <charset val="204"/>
      </rPr>
      <t xml:space="preserve"> Доля бесхозяйных объектов, на которые зарегистрировано право муниципальной собственности, в общем количестве бесхозяйных объектов, выявленных в базовый период</t>
    </r>
  </si>
  <si>
    <r>
      <rPr>
        <b/>
        <sz val="14"/>
        <color theme="1"/>
        <rFont val="Times New Roman"/>
        <family val="1"/>
        <charset val="204"/>
      </rPr>
      <t>Показатель 3.3.7:</t>
    </r>
    <r>
      <rPr>
        <sz val="14"/>
        <color theme="1"/>
        <rFont val="Times New Roman"/>
        <family val="1"/>
        <charset val="204"/>
      </rPr>
      <t xml:space="preserve"> Доля протяженности бесхозяйных сетей, переданных в концессию, в общем количестве выявленных в базовый период бесхозяйных объектов </t>
    </r>
  </si>
  <si>
    <t>Фактическое значение на конец года</t>
  </si>
  <si>
    <r>
      <rPr>
        <b/>
        <sz val="14"/>
        <color theme="1"/>
        <rFont val="Times New Roman"/>
        <family val="1"/>
        <charset val="204"/>
      </rPr>
      <t>Индикатор 4.2:</t>
    </r>
    <r>
      <rPr>
        <sz val="14"/>
        <color theme="1"/>
        <rFont val="Times New Roman"/>
        <family val="1"/>
        <charset val="204"/>
      </rPr>
      <t xml:space="preserve"> Производительность труда в базовых несырьевых отраслях экономики</t>
    </r>
  </si>
  <si>
    <t>руб.</t>
  </si>
  <si>
    <t xml:space="preserve">Задача 1 Подпрограммы 4: Формирование благоприятных условий для привлечения инвестиций в экономику города-курорта Пятигорска 
</t>
  </si>
  <si>
    <t>млн.руб.</t>
  </si>
  <si>
    <t>Задача 2 Подпрограммы 4: Вовлечение субъектов предпринимательства города-курорта Пятигорска в экспортную деятельность, расширение конкурентных преимуществ и повышение производительности труда</t>
  </si>
  <si>
    <r>
      <rPr>
        <b/>
        <sz val="14"/>
        <color theme="1"/>
        <rFont val="Times New Roman"/>
        <family val="1"/>
        <charset val="204"/>
      </rPr>
      <t>Показатель 4.1.1:</t>
    </r>
    <r>
      <rPr>
        <sz val="14"/>
        <color theme="1"/>
        <rFont val="Times New Roman"/>
        <family val="1"/>
        <charset val="204"/>
      </rPr>
      <t xml:space="preserve"> Объем инвестиций в основной капитал по полному кругу предприятий (за исключением бюджетных средств)</t>
    </r>
  </si>
  <si>
    <t>в единицах</t>
  </si>
  <si>
    <t>человек</t>
  </si>
  <si>
    <r>
      <t>П</t>
    </r>
    <r>
      <rPr>
        <b/>
        <sz val="14"/>
        <rFont val="Times New Roman"/>
        <family val="1"/>
        <charset val="204"/>
      </rPr>
      <t xml:space="preserve">оказатель 1.1.3: </t>
    </r>
    <r>
      <rPr>
        <sz val="14"/>
        <rFont val="Times New Roman"/>
        <family val="1"/>
        <charset val="204"/>
      </rPr>
      <t>Количество заключенных договоров по предоставлению во владение и (или) в пользование имущества, возмездное отуждение недвижимого имущества в собственность субъектов малого и среднего предпринимательства</t>
    </r>
  </si>
  <si>
    <r>
      <rPr>
        <b/>
        <sz val="14"/>
        <rFont val="Times New Roman"/>
        <family val="1"/>
        <charset val="204"/>
      </rPr>
      <t>Показатель 1.1.4:</t>
    </r>
    <r>
      <rPr>
        <sz val="14"/>
        <rFont val="Times New Roman"/>
        <family val="1"/>
        <charset val="204"/>
      </rPr>
      <t xml:space="preserve"> Количество субъектов малого и среднего предпринимательства, воспользовавшихся муниципальной финансовой поддержкой</t>
    </r>
  </si>
  <si>
    <r>
      <rPr>
        <b/>
        <sz val="14"/>
        <rFont val="Times New Roman"/>
        <family val="1"/>
        <charset val="204"/>
      </rPr>
      <t>Показатель 1.1.5:</t>
    </r>
    <r>
      <rPr>
        <sz val="14"/>
        <rFont val="Times New Roman"/>
        <family val="1"/>
        <charset val="204"/>
      </rPr>
      <t xml:space="preserve"> Количество мероприятий, проведенных для субъектов малого и среднего предпринимательства</t>
    </r>
  </si>
  <si>
    <t xml:space="preserve">Приложение 3
к Годовому отчету о ходе реализации муниципальной программы 
"Модернизация экономики, развитие малого и среднего бизнеса, 
курорта и туризма, энергетики, промышленности и улучшение 
инвестиционного климата" за 2019 год </t>
  </si>
  <si>
    <t>Обоснование отклонений значений показателя (индикатора) на конец отчетного года (при наличии)</t>
  </si>
  <si>
    <t>III Цель Программы: Повышение эффективности использования топливно-энергетических ресурсов на территории
города-курорта Пятигорска</t>
  </si>
  <si>
    <t>у.т./Гкал</t>
  </si>
  <si>
    <t>э.э./Гкал</t>
  </si>
  <si>
    <t>тыс. кВт·ч/
тыс. куб. м</t>
  </si>
  <si>
    <t>тыс. кВт·ч/
куб.м</t>
  </si>
  <si>
    <t>кВт·ч/
кв. м</t>
  </si>
  <si>
    <t xml:space="preserve">IV Цель Программы: Создание благоприятных условий для развития экономического потенциала города-курорта Пятигорска
</t>
  </si>
  <si>
    <t>о достижении значений индикаторов достижения целей и показателей решения задач подпрограмм муниципальной программы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 за 2019 год</t>
  </si>
  <si>
    <r>
      <rPr>
        <b/>
        <sz val="14"/>
        <color indexed="8"/>
        <rFont val="Times New Roman"/>
        <family val="1"/>
        <charset val="204"/>
      </rPr>
      <t xml:space="preserve">Показатель 1.1.2: </t>
    </r>
    <r>
      <rPr>
        <sz val="14"/>
        <color indexed="8"/>
        <rFont val="Times New Roman"/>
        <family val="1"/>
        <charset val="204"/>
      </rPr>
      <t>Численность занятых в сфере малого и среднего предпринимательства, включая индивидуальных предпринимателей</t>
    </r>
  </si>
  <si>
    <t>Начальник управления экономического развития администрации города Пятигорска (далее – УЭР) Николаева Ю.И.</t>
  </si>
  <si>
    <t>Организация деятельности Совета по поддержке малого и среднего предпринимательства города Пятигорска</t>
  </si>
  <si>
    <t>Начальник УЭР Николаева Ю.И., главный специалист отдела экономики, прогнозирования, инвестиций и регулирования тарифов управления экономического развития администрации города Пятигорска (далее - ОЭПИРТ УЭР) Шевченко В.Е.</t>
  </si>
  <si>
    <t>Заведующий отделом муниципального имущества МУ «Управление имущественных отношений администрации города Пятигорска» (далее - МУ «УИО») Ансокова М.В.</t>
  </si>
  <si>
    <t>Заведующий ОЭПИРТ УЭР Белов В.П., главный специалист ОЭПИРТ УЭР Евдокимова Н.С., главный специалист ОЭПИРТ УЭР Шевченко В.Е., ведущий специалист ОЭПИРТ УЭР Писарюк Т.В.</t>
  </si>
  <si>
    <t>Главный специалист ОЭПИРТ УЭР Евдокимова Н.С., ведущий  специалист ОЭПИРТУЭР Писарюк Т.В.</t>
  </si>
  <si>
    <r>
      <t xml:space="preserve">Начальник УЭР Николаева Ю.И., заведующий </t>
    </r>
    <r>
      <rPr>
        <sz val="12"/>
        <color rgb="FF000000"/>
        <rFont val="Times New Roman"/>
        <family val="1"/>
        <charset val="204"/>
      </rPr>
      <t>ОЭПИРТ УЭР Белов В.П.</t>
    </r>
  </si>
  <si>
    <t>Заведующий отделом экологии, курорта и туризма управления экономического развития администрации города Пятигорска (далее - ОЭКТ УЭР) Дарбинян Е.Б.</t>
  </si>
  <si>
    <t>Заведующий ОЭКТ УЭР Дарбинян Е.Б., главный специалист ОЭКТ УЭР Карацева О.А.</t>
  </si>
  <si>
    <t>Организация и проведение конференций, семинаров и круглых столов по вопросам развития туризма</t>
  </si>
  <si>
    <t>31.03.2019               30.06.2019</t>
  </si>
  <si>
    <t xml:space="preserve">Начальник МУ «УАСЖКХ» Леонова М.В. </t>
  </si>
  <si>
    <t>Предоставление администрацией города Пятигорска субсидии на поддержку инициативы в развитии туристического продукта города-курорта Пятигорска</t>
  </si>
  <si>
    <t>Заведующий ОЭКТ УЭР Дарбинян Е.Б.</t>
  </si>
  <si>
    <t>2.1.7.</t>
  </si>
  <si>
    <t>Создание и обслуживание архитектурно-художественных объектов туристического притяжения</t>
  </si>
  <si>
    <t>2.1.8.</t>
  </si>
  <si>
    <t>Проведение проверки достоверности сметной стоимости ремонта объектов курортной инфраструктуры</t>
  </si>
  <si>
    <t xml:space="preserve">Приложение 4                                                                                                                                                                                                                                                      к Годовому отчету о ходе реализации муниципальной программы "Модернизация экономики, развитие малого и среднего бизнеса,                                                                              курорта и туризма, энергетики, промышленности и улучшение инвестиционного климата" за 2019 год </t>
  </si>
  <si>
    <t xml:space="preserve"> 31.12.2019</t>
  </si>
  <si>
    <t>31.03.2019   30.06.2019   30.09.2019      31.12.2019</t>
  </si>
  <si>
    <t xml:space="preserve">     31.12.2019   </t>
  </si>
  <si>
    <t xml:space="preserve">   31.12.2019   </t>
  </si>
  <si>
    <t xml:space="preserve">         31.03.2019   </t>
  </si>
  <si>
    <t>30.06.2019
31.12.2019</t>
  </si>
  <si>
    <t>Начальник УЭР Николаева Ю.И., заведующий ОЭПИРТ УЭР Белов В.П., главный специалист ОЭПИРТ УЭР Евдокимова Н.С., главный специалист ОЭПИРТ УЭР Шевченко В.Е.</t>
  </si>
  <si>
    <r>
      <rPr>
        <b/>
        <sz val="12"/>
        <color indexed="8"/>
        <rFont val="Times New Roman"/>
        <family val="1"/>
        <charset val="204"/>
      </rPr>
      <t xml:space="preserve">Контрольное событие 7: </t>
    </r>
    <r>
      <rPr>
        <sz val="12"/>
        <color indexed="8"/>
        <rFont val="Times New Roman"/>
        <family val="1"/>
        <charset val="204"/>
      </rPr>
      <t>Ежеквартально не менее 100 субъектов малого и среднего предпринимательства проинформированы о возможности участия в семинарах, конференциях и иных мероприятиях, проводимых в регионе и за его пределами (посредством СМИ, факсов, электронной почты и др.)</t>
    </r>
  </si>
  <si>
    <r>
      <rPr>
        <b/>
        <sz val="12"/>
        <color rgb="FF000000"/>
        <rFont val="Times New Roman"/>
        <family val="1"/>
        <charset val="204"/>
      </rPr>
      <t xml:space="preserve">Контрольное событие 6: </t>
    </r>
    <r>
      <rPr>
        <sz val="12"/>
        <color rgb="FF000000"/>
        <rFont val="Times New Roman"/>
        <family val="1"/>
        <charset val="204"/>
      </rPr>
      <t>Подготовлена и размещена информация, касающаяся развития малого и среднего предпринимательства, на сайте города</t>
    </r>
  </si>
  <si>
    <t>1.2.1.</t>
  </si>
  <si>
    <t>Оказание методической и консультационной помощи субъектам малого и среднего предпринимательства (по мере обращения)</t>
  </si>
  <si>
    <r>
      <rPr>
        <b/>
        <sz val="12"/>
        <color theme="1"/>
        <rFont val="Times New Roman"/>
        <family val="1"/>
        <charset val="204"/>
      </rPr>
      <t>Основное мероприятие:</t>
    </r>
    <r>
      <rPr>
        <sz val="12"/>
        <color theme="1"/>
        <rFont val="Times New Roman"/>
        <family val="1"/>
        <charset val="204"/>
      </rPr>
      <t xml:space="preserve"> Поддержка субъектов малого и среднего предпринимательства города-курорта Пятигорска</t>
    </r>
  </si>
  <si>
    <r>
      <rPr>
        <b/>
        <sz val="12"/>
        <color rgb="FF000000"/>
        <rFont val="Times New Roman"/>
        <family val="1"/>
        <charset val="204"/>
      </rPr>
      <t>Контрольное событие 1:</t>
    </r>
    <r>
      <rPr>
        <sz val="12"/>
        <color rgb="FF000000"/>
        <rFont val="Times New Roman"/>
        <family val="1"/>
        <charset val="204"/>
      </rPr>
      <t xml:space="preserve"> Заседание Совета по поддержке малого и среднего предпринимательства города Пятигорска проведено</t>
    </r>
  </si>
  <si>
    <r>
      <rPr>
        <b/>
        <sz val="12"/>
        <color rgb="FF000000"/>
        <rFont val="Times New Roman"/>
        <family val="1"/>
        <charset val="204"/>
      </rPr>
      <t>Контрольное событие 2:</t>
    </r>
    <r>
      <rPr>
        <sz val="12"/>
        <color rgb="FF000000"/>
        <rFont val="Times New Roman"/>
        <family val="1"/>
        <charset val="204"/>
      </rPr>
      <t xml:space="preserve"> </t>
    </r>
    <r>
      <rPr>
        <sz val="12"/>
        <color theme="1"/>
        <rFont val="Times New Roman"/>
        <family val="1"/>
        <charset val="204"/>
      </rPr>
      <t>Заключены договоры по предоставлению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t>
    </r>
  </si>
  <si>
    <r>
      <rPr>
        <b/>
        <sz val="12"/>
        <color theme="1"/>
        <rFont val="Times New Roman"/>
        <family val="1"/>
        <charset val="204"/>
      </rPr>
      <t>Контрольное событие 3:</t>
    </r>
    <r>
      <rPr>
        <sz val="12"/>
        <color theme="1"/>
        <rFont val="Times New Roman"/>
        <family val="1"/>
        <charset val="204"/>
      </rPr>
      <t xml:space="preserve"> Предоставлена субсидия на возмещение части затрат субъектов малого и среднего предпринимательства, связанных с уплатой лизинговых платежей по договорам лизинга оборудования</t>
    </r>
  </si>
  <si>
    <r>
      <rPr>
        <b/>
        <sz val="12"/>
        <color rgb="FF000000"/>
        <rFont val="Times New Roman"/>
        <family val="1"/>
        <charset val="204"/>
      </rPr>
      <t>Контрольное событие 4:</t>
    </r>
    <r>
      <rPr>
        <sz val="12"/>
        <color rgb="FF000000"/>
        <rFont val="Times New Roman"/>
        <family val="1"/>
        <charset val="204"/>
      </rPr>
      <t xml:space="preserve"> Мероприятия для субъектов малого и среднего предпринимательства проведены</t>
    </r>
  </si>
  <si>
    <r>
      <rPr>
        <b/>
        <sz val="12"/>
        <color rgb="FF000000"/>
        <rFont val="Times New Roman"/>
        <family val="1"/>
        <charset val="204"/>
      </rPr>
      <t>Контрольное событие 5:</t>
    </r>
    <r>
      <rPr>
        <sz val="12"/>
        <color rgb="FF000000"/>
        <rFont val="Times New Roman"/>
        <family val="1"/>
        <charset val="204"/>
      </rPr>
      <t xml:space="preserve"> Проведены мероприятия ко дню Предпринимателя</t>
    </r>
  </si>
  <si>
    <r>
      <rPr>
        <b/>
        <sz val="12"/>
        <color rgb="FF000000"/>
        <rFont val="Times New Roman"/>
        <family val="1"/>
        <charset val="204"/>
      </rPr>
      <t>Основное мероприятие:</t>
    </r>
    <r>
      <rPr>
        <sz val="12"/>
        <color rgb="FF000000"/>
        <rFont val="Times New Roman"/>
        <family val="1"/>
        <charset val="204"/>
      </rPr>
      <t xml:space="preserve"> Повышение доступности туризма в городе Пятигорске и развитие его инфраструктуры</t>
    </r>
  </si>
  <si>
    <r>
      <rPr>
        <b/>
        <sz val="12"/>
        <color theme="1"/>
        <rFont val="Times New Roman"/>
        <family val="1"/>
        <charset val="204"/>
      </rPr>
      <t>Контрольное событие 8:</t>
    </r>
    <r>
      <rPr>
        <sz val="12"/>
        <color theme="1"/>
        <rFont val="Times New Roman"/>
        <family val="1"/>
        <charset val="204"/>
      </rPr>
      <t xml:space="preserve"> Информация актуализирована и размещена на туристическом портале </t>
    </r>
  </si>
  <si>
    <r>
      <rPr>
        <b/>
        <sz val="12"/>
        <color theme="1"/>
        <rFont val="Times New Roman"/>
        <family val="1"/>
        <charset val="204"/>
      </rPr>
      <t>Контрольное событие 9:</t>
    </r>
    <r>
      <rPr>
        <sz val="12"/>
        <color theme="1"/>
        <rFont val="Times New Roman"/>
        <family val="1"/>
        <charset val="204"/>
      </rPr>
      <t xml:space="preserve"> Мероприятия по вопросам развития туризма проведены</t>
    </r>
  </si>
  <si>
    <r>
      <rPr>
        <b/>
        <sz val="12"/>
        <color theme="1"/>
        <rFont val="Times New Roman"/>
        <family val="1"/>
        <charset val="204"/>
      </rPr>
      <t>Контрольное событие 10:</t>
    </r>
    <r>
      <rPr>
        <sz val="12"/>
        <color theme="1"/>
        <rFont val="Times New Roman"/>
        <family val="1"/>
        <charset val="204"/>
      </rPr>
      <t xml:space="preserve"> Принято участие санаторно-курортных учреждений, гостиниц и туристических фирм города Пятигорска в выставках и форумах </t>
    </r>
  </si>
  <si>
    <t>Начальник МУ «Управление архитектуры, строительства и жилищно-коммунального хозяйства администрации города Пятигорска» Леонова М.В. (далее – МУ «УАСЖКХ»), заведующий ОЭКТ УЭР Дарбинян Е.Б.</t>
  </si>
  <si>
    <r>
      <rPr>
        <b/>
        <sz val="12"/>
        <color theme="1"/>
        <rFont val="Times New Roman"/>
        <family val="1"/>
        <charset val="204"/>
      </rPr>
      <t xml:space="preserve">Контрольное событие 11: </t>
    </r>
    <r>
      <rPr>
        <sz val="12"/>
        <color theme="1"/>
        <rFont val="Times New Roman"/>
        <family val="1"/>
        <charset val="204"/>
      </rPr>
      <t>Работы выполнены</t>
    </r>
  </si>
  <si>
    <r>
      <rPr>
        <b/>
        <sz val="12"/>
        <color theme="1"/>
        <rFont val="Times New Roman"/>
        <family val="1"/>
        <charset val="204"/>
      </rPr>
      <t xml:space="preserve">Контрольное событие 12: </t>
    </r>
    <r>
      <rPr>
        <sz val="12"/>
        <color theme="1"/>
        <rFont val="Times New Roman"/>
        <family val="1"/>
        <charset val="204"/>
      </rPr>
      <t>Предоставлена субсидия на поддержку инициативы в развитии туристического продукта города-курорта Пятигорска</t>
    </r>
  </si>
  <si>
    <t>Формирование плана событийных мероприятий и размещение его на официальном сайте города-курорта Пятигорска</t>
  </si>
  <si>
    <r>
      <rPr>
        <b/>
        <sz val="12"/>
        <rFont val="Times New Roman"/>
        <family val="1"/>
        <charset val="204"/>
      </rPr>
      <t>Основное мероприятие:</t>
    </r>
    <r>
      <rPr>
        <sz val="12"/>
        <rFont val="Times New Roman"/>
        <family val="1"/>
        <charset val="204"/>
      </rPr>
      <t xml:space="preserve"> Организация и проведение событийных мероприятий и инфотуров в городе-курорте Пятигорске</t>
    </r>
  </si>
  <si>
    <t>2.5.</t>
  </si>
  <si>
    <t>2.5.1.</t>
  </si>
  <si>
    <r>
      <rPr>
        <b/>
        <sz val="12"/>
        <rFont val="Times New Roman"/>
        <family val="1"/>
        <charset val="204"/>
      </rPr>
      <t>Контрольное событие 18:</t>
    </r>
    <r>
      <rPr>
        <sz val="12"/>
        <rFont val="Times New Roman"/>
        <family val="1"/>
        <charset val="204"/>
      </rPr>
      <t xml:space="preserve"> План событийных мероприятий сформирован и размещен на сайте </t>
    </r>
  </si>
  <si>
    <t>2.5.2.</t>
  </si>
  <si>
    <r>
      <rPr>
        <b/>
        <sz val="12"/>
        <rFont val="Times New Roman"/>
        <family val="1"/>
        <charset val="204"/>
      </rPr>
      <t>Контрольное событие 19:</t>
    </r>
    <r>
      <rPr>
        <sz val="12"/>
        <rFont val="Times New Roman"/>
        <family val="1"/>
        <charset val="204"/>
      </rPr>
      <t xml:space="preserve"> Открытие «курортного сезона» и проведение курортных вечеров для гостей и жителей города Пятигорска</t>
    </r>
  </si>
  <si>
    <t>Начальник МУ «Управление культуры администрации города Пятигорска» (далее МУ «УК») Ежек М. Ю., заведующий ОЭКТ УЭР Дарбинян Е.Б., главный специалист ОЭКТ УЭР Карацева О.А.</t>
  </si>
  <si>
    <t xml:space="preserve">Заведующий ОЭКТ УЭР Дарбинян Е.Б., главный специалист ОЭКТ УЭР Карацева О.А.
</t>
  </si>
  <si>
    <t>Ежегодное проведение праздников и фестивалей</t>
  </si>
  <si>
    <r>
      <rPr>
        <b/>
        <sz val="12"/>
        <color theme="1"/>
        <rFont val="Times New Roman"/>
        <family val="1"/>
        <charset val="204"/>
      </rPr>
      <t>Контрольное событие 13:</t>
    </r>
    <r>
      <rPr>
        <sz val="12"/>
        <color theme="1"/>
        <rFont val="Times New Roman"/>
        <family val="1"/>
        <charset val="204"/>
      </rPr>
      <t xml:space="preserve"> Заключены муниципальные контракты на выполнение работ электромонтажных по организации архитектурно-художественной подсветки</t>
    </r>
  </si>
  <si>
    <r>
      <rPr>
        <b/>
        <sz val="12"/>
        <color theme="1"/>
        <rFont val="Times New Roman"/>
        <family val="1"/>
        <charset val="204"/>
      </rPr>
      <t xml:space="preserve">Контрольное событие 14: </t>
    </r>
    <r>
      <rPr>
        <sz val="12"/>
        <color theme="1"/>
        <rFont val="Times New Roman"/>
        <family val="1"/>
        <charset val="204"/>
      </rPr>
      <t>Заключены муниципальные контракты на проведение проверки достоверности сметной стоимости ремонта объектов курортной инфраструктуры</t>
    </r>
  </si>
  <si>
    <t>2.2.</t>
  </si>
  <si>
    <r>
      <rPr>
        <b/>
        <sz val="12"/>
        <color theme="1"/>
        <rFont val="Times New Roman"/>
        <family val="1"/>
        <charset val="204"/>
      </rPr>
      <t xml:space="preserve">Контрольное событие 15: </t>
    </r>
    <r>
      <rPr>
        <sz val="12"/>
        <color theme="1"/>
        <rFont val="Times New Roman"/>
        <family val="1"/>
        <charset val="204"/>
      </rPr>
      <t xml:space="preserve">Заключен муниципальный контракт на разработку проектно-сметной до-кументации </t>
    </r>
  </si>
  <si>
    <t>2.3.</t>
  </si>
  <si>
    <r>
      <t xml:space="preserve">Основное мероприятие: </t>
    </r>
    <r>
      <rPr>
        <sz val="12"/>
        <color theme="1"/>
        <rFont val="Times New Roman"/>
        <family val="1"/>
        <charset val="204"/>
      </rPr>
      <t>Реконструкция парка Победы 2-ая очередь в районе Новопятигорского озера (в т.ч. ПСД)</t>
    </r>
  </si>
  <si>
    <r>
      <rPr>
        <b/>
        <sz val="12"/>
        <color theme="1"/>
        <rFont val="Times New Roman"/>
        <family val="1"/>
        <charset val="204"/>
      </rPr>
      <t xml:space="preserve">Контрольное событие 16: </t>
    </r>
    <r>
      <rPr>
        <sz val="12"/>
        <color theme="1"/>
        <rFont val="Times New Roman"/>
        <family val="1"/>
        <charset val="204"/>
      </rPr>
      <t xml:space="preserve">Заключен муниципальный контракт на разработку проектно-сметной до-кументации </t>
    </r>
  </si>
  <si>
    <t>2.4.</t>
  </si>
  <si>
    <r>
      <rPr>
        <b/>
        <sz val="12"/>
        <color theme="1"/>
        <rFont val="Times New Roman"/>
        <family val="1"/>
        <charset val="204"/>
      </rPr>
      <t xml:space="preserve">Основное мероприятие: </t>
    </r>
    <r>
      <rPr>
        <sz val="12"/>
        <color theme="1"/>
        <rFont val="Times New Roman"/>
        <family val="1"/>
        <charset val="204"/>
      </rPr>
      <t>Реконструкция "</t>
    </r>
    <r>
      <rPr>
        <b/>
        <sz val="12"/>
        <color theme="1"/>
        <rFont val="Times New Roman"/>
        <family val="1"/>
        <charset val="204"/>
      </rPr>
      <t>Поляны Песен</t>
    </r>
    <r>
      <rPr>
        <sz val="12"/>
        <color theme="1"/>
        <rFont val="Times New Roman"/>
        <family val="1"/>
        <charset val="204"/>
      </rPr>
      <t>" у подножья горы Машук ( в т.ч. ПСД)</t>
    </r>
  </si>
  <si>
    <r>
      <rPr>
        <b/>
        <sz val="12"/>
        <color theme="1"/>
        <rFont val="Times New Roman"/>
        <family val="1"/>
        <charset val="204"/>
      </rPr>
      <t xml:space="preserve">Контрольное событие 17: </t>
    </r>
    <r>
      <rPr>
        <sz val="12"/>
        <color theme="1"/>
        <rFont val="Times New Roman"/>
        <family val="1"/>
        <charset val="204"/>
      </rPr>
      <t xml:space="preserve">Заключен муниципальный контракт на разработку проектно-сметной до-кументации </t>
    </r>
  </si>
  <si>
    <r>
      <rPr>
        <b/>
        <sz val="12"/>
        <rFont val="Times New Roman"/>
        <family val="1"/>
        <charset val="204"/>
      </rPr>
      <t>Контрольное событие 20:</t>
    </r>
    <r>
      <rPr>
        <sz val="12"/>
        <rFont val="Times New Roman"/>
        <family val="1"/>
        <charset val="204"/>
      </rPr>
      <t xml:space="preserve"> Старые оконные блоки заменены</t>
    </r>
  </si>
  <si>
    <r>
      <rPr>
        <b/>
        <sz val="12"/>
        <rFont val="Times New Roman"/>
        <family val="1"/>
        <charset val="204"/>
      </rPr>
      <t>Контрольное событие 21</t>
    </r>
    <r>
      <rPr>
        <sz val="12"/>
        <rFont val="Times New Roman"/>
        <family val="1"/>
        <charset val="204"/>
      </rPr>
      <t>: Энергосберегающие светильники установлены</t>
    </r>
  </si>
  <si>
    <r>
      <rPr>
        <b/>
        <sz val="12"/>
        <rFont val="Times New Roman"/>
        <family val="1"/>
        <charset val="204"/>
      </rPr>
      <t>Контрольное событие 22:</t>
    </r>
    <r>
      <rPr>
        <sz val="12"/>
        <rFont val="Times New Roman"/>
        <family val="1"/>
        <charset val="204"/>
      </rPr>
      <t xml:space="preserve"> Замена трубопроводов и арматуры системы холодного водоснабжения произведена</t>
    </r>
  </si>
  <si>
    <r>
      <rPr>
        <b/>
        <sz val="12"/>
        <color indexed="8"/>
        <rFont val="Times New Roman"/>
        <family val="1"/>
        <charset val="204"/>
      </rPr>
      <t>Контрольное событие 23:</t>
    </r>
    <r>
      <rPr>
        <sz val="12"/>
        <color indexed="8"/>
        <rFont val="Times New Roman"/>
        <family val="1"/>
        <charset val="204"/>
      </rPr>
      <t xml:space="preserve"> Замена старых оконных блоков произведена</t>
    </r>
  </si>
  <si>
    <r>
      <rPr>
        <b/>
        <sz val="12"/>
        <color indexed="8"/>
        <rFont val="Times New Roman"/>
        <family val="1"/>
        <charset val="204"/>
      </rPr>
      <t xml:space="preserve">Контрольное событие 24: </t>
    </r>
    <r>
      <rPr>
        <sz val="12"/>
        <color indexed="8"/>
        <rFont val="Times New Roman"/>
        <family val="1"/>
        <charset val="204"/>
      </rPr>
      <t>Трубопровод и арматуры систем отопления заменены</t>
    </r>
  </si>
  <si>
    <r>
      <rPr>
        <b/>
        <sz val="12"/>
        <rFont val="Times New Roman"/>
        <family val="1"/>
        <charset val="204"/>
      </rPr>
      <t>Контрольное событие 25</t>
    </r>
    <r>
      <rPr>
        <sz val="12"/>
        <rFont val="Times New Roman"/>
        <family val="1"/>
        <charset val="204"/>
      </rPr>
      <t>: Промывка и опрессовка теплоснабжения произведена</t>
    </r>
  </si>
  <si>
    <r>
      <rPr>
        <b/>
        <sz val="12"/>
        <rFont val="Times New Roman"/>
        <family val="1"/>
        <charset val="204"/>
      </rPr>
      <t>Контрольное событие 26:</t>
    </r>
    <r>
      <rPr>
        <sz val="12"/>
        <rFont val="Times New Roman"/>
        <family val="1"/>
        <charset val="204"/>
      </rPr>
      <t xml:space="preserve"> Проверка произведена</t>
    </r>
  </si>
  <si>
    <r>
      <rPr>
        <b/>
        <sz val="12"/>
        <rFont val="Times New Roman"/>
        <family val="1"/>
        <charset val="204"/>
      </rPr>
      <t>Контрольное событие 27:</t>
    </r>
    <r>
      <rPr>
        <sz val="12"/>
        <rFont val="Times New Roman"/>
        <family val="1"/>
        <charset val="204"/>
      </rPr>
      <t xml:space="preserve"> Дымоход прочищен</t>
    </r>
  </si>
  <si>
    <r>
      <rPr>
        <b/>
        <sz val="12"/>
        <rFont val="Times New Roman"/>
        <family val="1"/>
        <charset val="204"/>
      </rPr>
      <t>Контрольное событие 28:</t>
    </r>
    <r>
      <rPr>
        <sz val="12"/>
        <rFont val="Times New Roman"/>
        <family val="1"/>
        <charset val="204"/>
      </rPr>
      <t xml:space="preserve"> Замена и ремонт счетчиков произведен</t>
    </r>
  </si>
  <si>
    <r>
      <rPr>
        <b/>
        <sz val="12"/>
        <rFont val="Times New Roman"/>
        <family val="1"/>
        <charset val="204"/>
      </rPr>
      <t>Контрольное событие 29:</t>
    </r>
    <r>
      <rPr>
        <sz val="12"/>
        <rFont val="Times New Roman"/>
        <family val="1"/>
        <charset val="204"/>
      </rPr>
      <t xml:space="preserve"> Прозвонка сетей произведена</t>
    </r>
  </si>
  <si>
    <r>
      <rPr>
        <b/>
        <sz val="12"/>
        <rFont val="Times New Roman"/>
        <family val="1"/>
        <charset val="204"/>
      </rPr>
      <t>Контрольное событие 30:</t>
    </r>
    <r>
      <rPr>
        <sz val="12"/>
        <rFont val="Times New Roman"/>
        <family val="1"/>
        <charset val="204"/>
      </rPr>
      <t xml:space="preserve"> Работы по замене оконных блоков в муниципальных образовательных организациях проведены</t>
    </r>
  </si>
  <si>
    <r>
      <rPr>
        <b/>
        <sz val="12"/>
        <rFont val="Times New Roman"/>
        <family val="1"/>
        <charset val="204"/>
      </rPr>
      <t>Контрольное событие 31:</t>
    </r>
    <r>
      <rPr>
        <sz val="12"/>
        <rFont val="Times New Roman"/>
        <family val="1"/>
        <charset val="204"/>
      </rPr>
      <t xml:space="preserve"> Работы по ремонту кровель в муниципальных образовательных организациях проведены</t>
    </r>
  </si>
  <si>
    <r>
      <rPr>
        <b/>
        <sz val="12"/>
        <rFont val="Times New Roman"/>
        <family val="1"/>
        <charset val="204"/>
      </rPr>
      <t xml:space="preserve">Контрольное событие 32: </t>
    </r>
    <r>
      <rPr>
        <sz val="12"/>
        <rFont val="Times New Roman"/>
        <family val="1"/>
        <charset val="204"/>
      </rPr>
      <t xml:space="preserve">Заполнены декларации энергоэффективности организаций муниципального сектора за предыдущий год </t>
    </r>
  </si>
  <si>
    <r>
      <t xml:space="preserve">Контрольное событие 33: </t>
    </r>
    <r>
      <rPr>
        <sz val="12"/>
        <color theme="1"/>
        <rFont val="Times New Roman"/>
        <family val="1"/>
        <charset val="204"/>
      </rPr>
      <t xml:space="preserve"> Размещен 1 информационный материал по тематике «Энергосбережение, энергоэффективность» на официальном сайте города-курорта Пятигорска</t>
    </r>
  </si>
  <si>
    <r>
      <rPr>
        <b/>
        <sz val="12"/>
        <color theme="1"/>
        <rFont val="Times New Roman"/>
        <family val="1"/>
        <charset val="204"/>
      </rPr>
      <t>Контрольное событие 34:</t>
    </r>
    <r>
      <rPr>
        <sz val="12"/>
        <color theme="1"/>
        <rFont val="Times New Roman"/>
        <family val="1"/>
        <charset val="204"/>
      </rPr>
      <t xml:space="preserve"> Проведено не менее 1 обучающего семинара в образовательных учреждениях города по теме «Энергосбережение, энергия и окружающая среда»</t>
    </r>
  </si>
  <si>
    <r>
      <rPr>
        <b/>
        <sz val="12"/>
        <color theme="1"/>
        <rFont val="Times New Roman"/>
        <family val="1"/>
        <charset val="204"/>
      </rPr>
      <t xml:space="preserve">Контрольное событие 35: </t>
    </r>
    <r>
      <rPr>
        <sz val="12"/>
        <color theme="1"/>
        <rFont val="Times New Roman"/>
        <family val="1"/>
        <charset val="204"/>
      </rPr>
      <t>Проведено занятие (семинар) с собственниками в многоквартирных домах  по вопросам применения повышающих коэффициентов платы к нормативам коммунальных услуг</t>
    </r>
  </si>
  <si>
    <r>
      <rPr>
        <b/>
        <sz val="12"/>
        <color indexed="8"/>
        <rFont val="Times New Roman"/>
        <family val="1"/>
        <charset val="204"/>
      </rPr>
      <t>Контрольное событие 36:</t>
    </r>
    <r>
      <rPr>
        <sz val="12"/>
        <color indexed="8"/>
        <rFont val="Times New Roman"/>
        <family val="1"/>
        <charset val="204"/>
      </rPr>
      <t xml:space="preserve"> Рассмотрена и согласована  инвестиционная программа ООО «Пятигорсктеплосервис»</t>
    </r>
  </si>
  <si>
    <t xml:space="preserve">Председатель МУ «КФКС» Джиоев А.Х., начальник МУ «УО» Васютина Н. А., начальник МУ «УК» Ежек М.Ю.
</t>
  </si>
  <si>
    <t xml:space="preserve">Зам. председателя МУ «КФКС» Лысенко Е.Е., директор МКУ «Группа хозяйственного обеспечения» Лихоносов Э.В., заведующий отделом адресных программ МУ «УСПН» Хворостянная М.Б </t>
  </si>
  <si>
    <t>Зам. председателя МУ «КФКС» Лысенко Е.Е., директор МКУ «Группа хозяйственного обеспечения» Лихоносов Э.В., заведующий отделом адресных программ МУ «УСПН» Хворостянная М.Б.</t>
  </si>
  <si>
    <t>Зам. председателя МУ «КФКС» Лысенко Е.Е., директор МКУ «Группа хозяйственного обеспечения» Лихоносов Э.В., заведующий отделом адресных программ МУ «УСПН» Хворостянная М.Б</t>
  </si>
  <si>
    <t xml:space="preserve">Начальник МУ «УАСЖКХ» 
Леонова М.В., начальник МУ «УО» Васютина Н.А. 
</t>
  </si>
  <si>
    <t xml:space="preserve">Заведующий отделом рефор-мирования ЖКХ МУ «УАСЖКХ» Пронский С.А.
</t>
  </si>
  <si>
    <t>Зам. начальника МУ «УАСЖКХ» Бельчиков О.В.</t>
  </si>
  <si>
    <t>3.4.</t>
  </si>
  <si>
    <r>
      <rPr>
        <b/>
        <sz val="12"/>
        <color theme="1"/>
        <rFont val="Times New Roman"/>
        <family val="1"/>
        <charset val="204"/>
      </rPr>
      <t xml:space="preserve">Контрольное событие 37: </t>
    </r>
    <r>
      <rPr>
        <sz val="12"/>
        <color theme="1"/>
        <rFont val="Times New Roman"/>
        <family val="1"/>
        <charset val="204"/>
      </rPr>
      <t xml:space="preserve">Проведен государственный кадастровый учет безхозяйных объектов инженерной инфраструктуры  </t>
    </r>
  </si>
  <si>
    <r>
      <rPr>
        <b/>
        <sz val="12"/>
        <color theme="1"/>
        <rFont val="Times New Roman"/>
        <family val="1"/>
        <charset val="204"/>
      </rPr>
      <t>Контрольное событие 38:</t>
    </r>
    <r>
      <rPr>
        <sz val="12"/>
        <color theme="1"/>
        <rFont val="Times New Roman"/>
        <family val="1"/>
        <charset val="204"/>
      </rPr>
      <t xml:space="preserve">
Зарегистрировано право собственно-сти на бесхозяйные объекты инже-нерной инфраструктуры, выявленные в базовый период</t>
    </r>
  </si>
  <si>
    <r>
      <rPr>
        <b/>
        <sz val="12"/>
        <color theme="1"/>
        <rFont val="Times New Roman"/>
        <family val="1"/>
        <charset val="204"/>
      </rPr>
      <t>Контрольное событие 39:</t>
    </r>
    <r>
      <rPr>
        <sz val="12"/>
        <color theme="1"/>
        <rFont val="Times New Roman"/>
        <family val="1"/>
        <charset val="204"/>
      </rPr>
      <t xml:space="preserve"> Проведена инвентаризации бесхозяйных объектов электросетевого хозяйства </t>
    </r>
  </si>
  <si>
    <r>
      <rPr>
        <b/>
        <sz val="12"/>
        <color theme="1"/>
        <rFont val="Times New Roman"/>
        <family val="1"/>
        <charset val="204"/>
      </rPr>
      <t xml:space="preserve">Основное мероприятие: </t>
    </r>
    <r>
      <rPr>
        <sz val="12"/>
        <color theme="1"/>
        <rFont val="Times New Roman"/>
        <family val="1"/>
        <charset val="204"/>
      </rPr>
      <t>Мероприятия в области энергосбережения и повышения энергоэффективности в системах коммунальной инфраструктуры</t>
    </r>
  </si>
  <si>
    <t xml:space="preserve">Приложение 2                                                                                                                                                                                                                                                                                                          к Годовому отчету о ходе реализации муниципальной программы "Модернизация экономики, развитие малого и среднего бизнеса, курорта и туризма, энергетики, промышленности и улучшение инвестиционного климата" за 2019 год </t>
  </si>
  <si>
    <t>о расходах на реализацию целей муниципальной программы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  за счет средств бюджета города-курорта Пятигорска и иных источников финансирования (в разрезе источников финансового обеспечения) в 2019 году</t>
  </si>
  <si>
    <t>Утверждено в Программе на 31.12.2019 г.</t>
  </si>
  <si>
    <t>Сводная бюджетная роспись на 31.12.2019</t>
  </si>
  <si>
    <t xml:space="preserve">Подпрограмма 4 «Развитие экономического потенциала и повышение инвестиционной активностивности                                                                                                     в городе-курорте Пятигорске» (далее - Подпрограмма 4)
</t>
  </si>
  <si>
    <t>Организация деятельности Совета по улучшению инвестиционного климата в городе-курорте Пятигорске</t>
  </si>
  <si>
    <t>Обеспечение актуализации информации, размещенной на «Инвестиционном портале»</t>
  </si>
  <si>
    <t>Формирование и ведение учета реестра земельных участков, которые могут быть представлены субъектам инвестиционной деятельности</t>
  </si>
  <si>
    <t>Оказание методической и консультационной помощи субъектам инвестиционной деятельности (по мере обращения)</t>
  </si>
  <si>
    <t>Организация и проведение семинаров, рабочих встреч, конференции, «круглых столов» с целью вовлечения субъектов предпринимательства города-курорта Пятигорска, в региональный проект «Производительность труда»</t>
  </si>
  <si>
    <t>Информирование и методическое сопровождение субъектов предпринимательства при реализации проектов, связанных с повышением производительности труда и экспортной деятельностью</t>
  </si>
  <si>
    <t>Оказание консультационной помощи субъектам предпринимательства базовых несырьевых отраслей экономики (по мере обращения)</t>
  </si>
  <si>
    <t>Заместитель заведующего ОЭПИРТ УЭР Барсукова Л.В., главный специалист ОЭПИРТ УЭР Юсупов П.Б.</t>
  </si>
  <si>
    <t>Заместитель заведующего ОЭПИРТ УЭР Барсукова Л.В., главный специалист ОЭПИРТ УЭР Юсупов П.Б., главный специалист отдела земельных отношений МУ «УИО» Шолтышева С.Н.</t>
  </si>
  <si>
    <t xml:space="preserve">Заместитель заведующего ОЭПИРТ УЭР Барсукова Л.В., главный специалист ОЭПИРТ УЭР Юсупов П.Б. </t>
  </si>
  <si>
    <t>31.03.2019   30.06.2019   30.09.2019     31.12.2019</t>
  </si>
  <si>
    <t>сводная бюджетная роспись на 31.12.2019 г.</t>
  </si>
  <si>
    <t>сводная бюджетная роспись, план на 01.01.2019 г.</t>
  </si>
  <si>
    <r>
      <rPr>
        <b/>
        <sz val="12"/>
        <color rgb="FF000000"/>
        <rFont val="Times New Roman"/>
        <family val="1"/>
        <charset val="204"/>
      </rPr>
      <t>Контрольное событие 42</t>
    </r>
    <r>
      <rPr>
        <sz val="12"/>
        <color rgb="FF000000"/>
        <rFont val="Times New Roman"/>
        <family val="1"/>
        <charset val="204"/>
      </rPr>
      <t>: Заседание Совета по улучшению инвестиционного климата в городе-курорте Пятигорск</t>
    </r>
  </si>
  <si>
    <r>
      <rPr>
        <b/>
        <sz val="12"/>
        <color rgb="FF000000"/>
        <rFont val="Times New Roman"/>
        <family val="1"/>
        <charset val="204"/>
      </rPr>
      <t>Контрольное событие 43</t>
    </r>
    <r>
      <rPr>
        <sz val="12"/>
        <color rgb="FF000000"/>
        <rFont val="Times New Roman"/>
        <family val="1"/>
        <charset val="204"/>
      </rPr>
      <t>: Информация актуализирована и размещена</t>
    </r>
  </si>
  <si>
    <r>
      <rPr>
        <b/>
        <sz val="12"/>
        <color theme="1"/>
        <rFont val="Times New Roman"/>
        <family val="1"/>
        <charset val="204"/>
      </rPr>
      <t>Контрольное событие 44</t>
    </r>
    <r>
      <rPr>
        <sz val="12"/>
        <color theme="1"/>
        <rFont val="Times New Roman"/>
        <family val="1"/>
        <charset val="204"/>
      </rPr>
      <t>: Реестр земельных участков актуализирован</t>
    </r>
  </si>
  <si>
    <r>
      <rPr>
        <b/>
        <sz val="12"/>
        <color rgb="FF000000"/>
        <rFont val="Times New Roman"/>
        <family val="1"/>
        <charset val="204"/>
      </rPr>
      <t>Контрольное событие 45</t>
    </r>
    <r>
      <rPr>
        <sz val="12"/>
        <color rgb="FF000000"/>
        <rFont val="Times New Roman"/>
        <family val="1"/>
        <charset val="204"/>
      </rPr>
      <t>: Мероприятия для субъектов предпринимательства проведены</t>
    </r>
  </si>
  <si>
    <r>
      <rPr>
        <b/>
        <sz val="12"/>
        <color rgb="FF000000"/>
        <rFont val="Times New Roman"/>
        <family val="1"/>
        <charset val="204"/>
      </rPr>
      <t>Контрольное событие 46</t>
    </r>
    <r>
      <rPr>
        <sz val="12"/>
        <color rgb="FF000000"/>
        <rFont val="Times New Roman"/>
        <family val="1"/>
        <charset val="204"/>
      </rPr>
      <t xml:space="preserve">: Подготовлена и размещена информация, касающаяся </t>
    </r>
    <r>
      <rPr>
        <sz val="12"/>
        <color theme="1"/>
        <rFont val="Times New Roman"/>
        <family val="1"/>
        <charset val="204"/>
      </rPr>
      <t>субъектов предпринимательства при реализации проектов, связанных с повышением производительности труда и экспортной деятельностью</t>
    </r>
  </si>
  <si>
    <r>
      <rPr>
        <b/>
        <sz val="12"/>
        <color theme="1"/>
        <rFont val="Times New Roman"/>
        <family val="1"/>
        <charset val="204"/>
      </rPr>
      <t>Основное мероприятие:</t>
    </r>
    <r>
      <rPr>
        <sz val="12"/>
        <color theme="1"/>
        <rFont val="Times New Roman"/>
        <family val="1"/>
        <charset val="204"/>
      </rPr>
      <t xml:space="preserve"> Повышение инвестиционной активности в городе-курорте Пятигорске</t>
    </r>
  </si>
  <si>
    <r>
      <rPr>
        <b/>
        <sz val="12"/>
        <color theme="1"/>
        <rFont val="Times New Roman"/>
        <family val="1"/>
        <charset val="204"/>
      </rPr>
      <t xml:space="preserve">Основное мероприятие: </t>
    </r>
    <r>
      <rPr>
        <sz val="12"/>
        <color theme="1"/>
        <rFont val="Times New Roman"/>
        <family val="1"/>
        <charset val="204"/>
      </rPr>
      <t>Обеспечение вовлеченности субъектов предпринимательства в развитие экономического потенциала</t>
    </r>
  </si>
  <si>
    <t>В соотвествии с Дорожной картой внедрения Стандарта деятельности органов
местного самоуправления муниципальных образований Ставропольского края
по обеспечению благоприятного инвестиционного климата в муниципальном образовании город-курорт Пятигорск на  официальном сайте муниципального образования город-курорт Пятигорск  в информационно-телекоммуникационной сети «Интернет» проводилась регулярная актуализация информации размещенной  в разделе "Инвестиционный портал".</t>
  </si>
  <si>
    <t>На  официальном сайте муниципального образования город-курорт Пятигорск в информационно-телекоммуникационной сети «Интернет» проводилась регулярная актуализация реестра земельных участков, которые могут быть представлены субъектам инвестиционной деятельности и размещалась в разделе "Инвестиционный портал"</t>
  </si>
  <si>
    <t xml:space="preserve">В соотвествии с Порядком сопровождения инвестиционных проектов по принципу «одного окна» на территории  муниципального образования города-курорта Пятигорска, утвержденным постановлением администрации города Пятигорска от 01.06.2015 № 1954 на постоянной основе оказывается методическая и консультационная помощь субъектам инвестиционной деятельности.    </t>
  </si>
  <si>
    <t>Проведение мерроприятий, направленных на повышение инвестиционной активности в городе-курорте Пятигорск.</t>
  </si>
  <si>
    <t>11.06.2019
18.12.2019</t>
  </si>
  <si>
    <r>
      <rPr>
        <b/>
        <sz val="12"/>
        <color theme="1"/>
        <rFont val="Times New Roman"/>
        <family val="1"/>
        <charset val="204"/>
      </rPr>
      <t>Основное мероприятие:</t>
    </r>
    <r>
      <rPr>
        <sz val="12"/>
        <color theme="1"/>
        <rFont val="Times New Roman"/>
        <family val="1"/>
        <charset val="204"/>
      </rPr>
      <t xml:space="preserve"> Информирование и методическое сопровождение субъектов малого и среднего предпринимательства города-курорта Пятигорска</t>
    </r>
  </si>
  <si>
    <t>об использовании средств бюджета города-курорта Пятигорска на реализацию муниципальной программы "Модернизация экономики, развитие малого и среднего бизнеса, курорта и туризма, энергетики, промышленности и улучшение инвестиционного климата" за 2019 год</t>
  </si>
  <si>
    <t xml:space="preserve">Приложение 1                                                                                                                       к Годовому отчету о ходе реализации муниципальной программы "Модернизация экономики, развитие малого и среднего бизнеса, курорта и туризма, энергетики, промышленности и улучшение инвестиционного климата" за 2019 год </t>
  </si>
  <si>
    <t xml:space="preserve">26.03.2019
24.05.2019   16.05.2019 
26.09.2019
13.11.2019
12.12.2019
 </t>
  </si>
  <si>
    <r>
      <rPr>
        <b/>
        <sz val="14"/>
        <color theme="1"/>
        <rFont val="Times New Roman"/>
        <family val="1"/>
        <charset val="204"/>
      </rPr>
      <t>Показатель 4.2.1:</t>
    </r>
    <r>
      <rPr>
        <sz val="14"/>
        <color theme="1"/>
        <rFont val="Times New Roman"/>
        <family val="1"/>
        <charset val="204"/>
      </rPr>
      <t xml:space="preserve"> Количество средних и крупных предприятий базовых несырьевых отраслей экономики, вовлеченных в реализацию национального проекта «Производительность труда и поддержка занятости» </t>
    </r>
  </si>
  <si>
    <r>
      <rPr>
        <b/>
        <sz val="12"/>
        <color theme="1"/>
        <rFont val="Times New Roman"/>
        <family val="1"/>
        <charset val="204"/>
      </rPr>
      <t xml:space="preserve">Основное мероприятие: </t>
    </r>
    <r>
      <rPr>
        <sz val="12"/>
        <color theme="1"/>
        <rFont val="Times New Roman"/>
        <family val="1"/>
        <charset val="204"/>
      </rPr>
      <t>Организация и выполнение работ в муниципальных учреждениях города Пятигорска направленных на экономию энергоресурсов</t>
    </r>
  </si>
  <si>
    <r>
      <rPr>
        <b/>
        <sz val="14"/>
        <rFont val="Times New Roman"/>
        <family val="1"/>
        <charset val="204"/>
      </rPr>
      <t xml:space="preserve">Основное мероприятие: </t>
    </r>
    <r>
      <rPr>
        <sz val="14"/>
        <rFont val="Times New Roman"/>
        <family val="1"/>
        <charset val="204"/>
      </rPr>
      <t>Организация и выполнение работ в муниципальных учреждениях города Пятигорска направленных на экономию энергоресурсов</t>
    </r>
  </si>
  <si>
    <t>4.1.</t>
  </si>
  <si>
    <t>4.1.1.</t>
  </si>
  <si>
    <t>4.1.2.</t>
  </si>
  <si>
    <t>4.1.3.</t>
  </si>
  <si>
    <t>4.1.4.</t>
  </si>
  <si>
    <t>4.2.</t>
  </si>
  <si>
    <t>средства местного бюджета</t>
  </si>
  <si>
    <r>
      <rPr>
        <b/>
        <sz val="12"/>
        <color theme="1"/>
        <rFont val="Times New Roman"/>
        <family val="1"/>
        <charset val="204"/>
      </rPr>
      <t>Контрольное событие 41:</t>
    </r>
    <r>
      <rPr>
        <sz val="12"/>
        <color theme="1"/>
        <rFont val="Times New Roman"/>
        <family val="1"/>
        <charset val="204"/>
      </rPr>
      <t xml:space="preserve"> Подведены итоги постоянного мониторинга инженерных сетей по выявлению вновь возникших бесхозяйных инженерных сетей</t>
    </r>
  </si>
  <si>
    <r>
      <rPr>
        <b/>
        <sz val="14"/>
        <color theme="1"/>
        <rFont val="Times New Roman"/>
        <family val="1"/>
        <charset val="204"/>
      </rPr>
      <t>Показатель 4.2.3:</t>
    </r>
    <r>
      <rPr>
        <sz val="14"/>
        <color theme="1"/>
        <rFont val="Times New Roman"/>
        <family val="1"/>
        <charset val="204"/>
      </rPr>
      <t xml:space="preserve">Количество высокопроизводительных рабочих мест во внебюджетном секторе экономики проекта «Производительность труда и поддержка занятости» </t>
    </r>
  </si>
  <si>
    <t>100</t>
  </si>
  <si>
    <t xml:space="preserve">2579 
</t>
  </si>
  <si>
    <t>Бюджет города-курорта Пятигорска, в т.ч.</t>
  </si>
  <si>
    <t xml:space="preserve">средства местного бюджета </t>
  </si>
  <si>
    <t>соисполнителю - Администрация города Пятигорска</t>
  </si>
  <si>
    <t xml:space="preserve">14.03.2019 14.04.2019       16.05.2019   </t>
  </si>
  <si>
    <t xml:space="preserve">Увеличение потерь воды при ее передаче, связано с большим процентом износа сетей водоснабжения и малым количеством замененных сетей               ФГУП "Ставрополькрайводоканал" </t>
  </si>
  <si>
    <t>Недостижение показателя связано с отсутствием части приборов учета у потребителей, своевременной заменой и установкой новых приборов учета</t>
  </si>
  <si>
    <t xml:space="preserve">Бюджет города-курорта Пятигорска, в т.ч. </t>
  </si>
  <si>
    <t>Бюджет города, в т.ч.</t>
  </si>
  <si>
    <r>
      <rPr>
        <b/>
        <sz val="12"/>
        <rFont val="Times New Roman"/>
        <family val="1"/>
        <charset val="204"/>
      </rPr>
      <t xml:space="preserve">Основное мероприятие 1: </t>
    </r>
    <r>
      <rPr>
        <sz val="12"/>
        <rFont val="Times New Roman"/>
        <family val="1"/>
        <charset val="204"/>
      </rPr>
      <t>Поддержка субъектов малого и среднего предпринимательства города-курорта Пятигорска</t>
    </r>
  </si>
  <si>
    <t>в т.ч. следующие основные мероприятия подпрограммы 1</t>
  </si>
  <si>
    <t>в т.ч. следующие основные мероприятия подпрограммы 2</t>
  </si>
  <si>
    <t>Иные источники финансирования</t>
  </si>
  <si>
    <r>
      <rPr>
        <b/>
        <sz val="12"/>
        <color theme="1"/>
        <rFont val="Times New Roman"/>
        <family val="1"/>
        <charset val="204"/>
      </rPr>
      <t xml:space="preserve">Основное мероприятие 2:    </t>
    </r>
    <r>
      <rPr>
        <sz val="12"/>
        <color theme="1"/>
        <rFont val="Times New Roman"/>
        <family val="1"/>
        <charset val="204"/>
      </rPr>
      <t xml:space="preserve">      Восстановление исторического облика ул. Теплосерная, ул. Фабричная, включая реконструкцию трамвайной линии </t>
    </r>
  </si>
  <si>
    <r>
      <t xml:space="preserve">Основное мероприятие 3: </t>
    </r>
    <r>
      <rPr>
        <sz val="12"/>
        <color theme="1"/>
        <rFont val="Times New Roman"/>
        <family val="1"/>
        <charset val="204"/>
      </rPr>
      <t>Реконструкция парка Победы 2-ая очередь в районе Новопятигорского озера (в т.ч. ПСД)</t>
    </r>
  </si>
  <si>
    <r>
      <rPr>
        <b/>
        <sz val="12"/>
        <color theme="1"/>
        <rFont val="Times New Roman"/>
        <family val="1"/>
        <charset val="204"/>
      </rPr>
      <t xml:space="preserve">Основное мероприятие 4: </t>
    </r>
    <r>
      <rPr>
        <sz val="12"/>
        <color theme="1"/>
        <rFont val="Times New Roman"/>
        <family val="1"/>
        <charset val="204"/>
      </rPr>
      <t>Реконструкция "Поляны Песен" у подножья горы Машук ( в т.ч. ПСД)</t>
    </r>
  </si>
  <si>
    <r>
      <t>ответственному исполнителю</t>
    </r>
    <r>
      <rPr>
        <sz val="12"/>
        <color rgb="FF00B050"/>
        <rFont val="Times New Roman"/>
        <family val="1"/>
        <charset val="204"/>
      </rPr>
      <t xml:space="preserve"> </t>
    </r>
    <r>
      <rPr>
        <sz val="12"/>
        <rFont val="Times New Roman"/>
        <family val="1"/>
        <charset val="204"/>
      </rPr>
      <t>- Администрация города Пятигорска</t>
    </r>
  </si>
  <si>
    <t>в т.ч. следующие основные мероприятия подпрограммы 3</t>
  </si>
  <si>
    <r>
      <rPr>
        <b/>
        <sz val="12"/>
        <rFont val="Times New Roman"/>
        <family val="1"/>
        <charset val="204"/>
      </rPr>
      <t xml:space="preserve">Основное мероприятие 1: </t>
    </r>
    <r>
      <rPr>
        <sz val="12"/>
        <rFont val="Times New Roman"/>
        <family val="1"/>
        <charset val="204"/>
      </rPr>
      <t>Организация и выполнение работ в муниципальных учреждениях города Пятигорска направленных на экономию энергоресурсов</t>
    </r>
  </si>
  <si>
    <r>
      <rPr>
        <b/>
        <sz val="12"/>
        <rFont val="Times New Roman"/>
        <family val="1"/>
        <charset val="204"/>
      </rPr>
      <t>Основное мероприятие 1:</t>
    </r>
    <r>
      <rPr>
        <sz val="12"/>
        <rFont val="Times New Roman"/>
        <family val="1"/>
        <charset val="204"/>
      </rPr>
      <t xml:space="preserve"> Повышение доступности туризма в городе Пятигорске и развитие его инфраструктуры</t>
    </r>
  </si>
  <si>
    <t xml:space="preserve">средства местного бюджета*** </t>
  </si>
  <si>
    <r>
      <rPr>
        <b/>
        <sz val="14"/>
        <color indexed="8"/>
        <rFont val="Times New Roman"/>
        <family val="1"/>
        <charset val="204"/>
      </rPr>
      <t>Показатель 2.1.2</t>
    </r>
    <r>
      <rPr>
        <sz val="14"/>
        <color indexed="8"/>
        <rFont val="Times New Roman"/>
        <family val="1"/>
        <charset val="204"/>
      </rPr>
      <t>: Количество койко-мест средств разме-щения в гостиничном и санаторно-курортном комплек-се</t>
    </r>
  </si>
  <si>
    <t>о степени выполнения основных мероприятий, мероприятий и контрольных событий подпрограмм муниципальной программы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 за 2019 год</t>
  </si>
  <si>
    <t>Предоставлена имущественная поддержка в виде передачи в аренду муниципального имущества 2 субъектам МСП, передачи в безвозмездное пользование 1 субъекту МСП и 2 субъекта воспользовались правом приватизации помещений в соответствии с Федеральным законом от 22.06.2008 г. №159-ФЗ</t>
  </si>
  <si>
    <t xml:space="preserve">04.03.2019
03.06.2019
07.06.2019
08.10.2019
30.10.2019
</t>
  </si>
  <si>
    <t>Проведены мероприятия, посвященные дню предпринимателя, в том числе ежегодный городской конкурс на звание «Предприниматель года», по итогам которого награждены 6 победителей в двух номинациях. Проведен бизнес-тренинг "Пятигорск - многогранное бизнес-пространство". 24 мая 2019 года проведен ежегодный городской конкурс на звание «Предприниматель года», по итогам которого награждены 6 победителей в двух номинациях: Предприниматель года в сфере производства: 1 место - ООО "Машук", 2 место - ООО "Три пескаря", 3 место - ООО ТД «ПРОФИТЭКС». Предприниматель года в сфере услуг: 1 место - ООО "Биотест", 2 место - ООО «ВебЭлемент», 3 место - ООО «Интеграл-8»</t>
  </si>
  <si>
    <t>За 2019 год проведено 17 очных консультаций, из них 10 – субъекты МСП и 7 - начинающие предприниматели, по вопросам ведения малого и среднего бизнеса и получения государственной и муниципальной поддержки предпринимательства. Кроме того, консультирование осуществлялось в телефонном режиме на постоянной основе.</t>
  </si>
  <si>
    <t>31.03.2019     30.06.2019
30.09.2019
31.12.2019</t>
  </si>
  <si>
    <t>Проведена замена оконных блоков в муниципальных дошкольных и  общеобразовательных учреждениях г. Пятигорска (1248,05 кв.м.)</t>
  </si>
  <si>
    <t>Проведен ремонт кровли в 1 учреждении образования (852,6 кв.м)</t>
  </si>
  <si>
    <t xml:space="preserve">В соответствии с Постановлением администрации города Пятигорска № 3805 от 13.08.2019 определяющими Порядок предоставления субсидий на поддержку инициативы в развитии туристического продукта города-курорта Пятигорска  в период с 23 сентября по 01 ноября 2019 года осуществлялся прием заявок на получение субсидии в размере 800 000 рублей. За это время поступила одна заявка на получение субсидии от ИП Февева А.В. с проектом «Пятигорский полумарафон.KAVKAZ.RUN».
22 ноября 2019 года состоялось заседание комиссии при администрации города Пятигорска по рассмотрению заявок на предоставление субсидий за счет средств местного бюджета. В процессе рассмотрения поступившей заявки установлено, что ИП  Февевым А.В документы были представлены не в  соответствии с  требованиями Порядка. 
По итогам рассмотрения поступившей заявки комиссией было принято решение отказать  ИП  Февеву А.В в получении субсидии в размере 800 000 рублей на поддержку инициативы в развитии туристического про-дукта города-курорта Пятигорска
</t>
  </si>
  <si>
    <t xml:space="preserve"> 17.09.2019</t>
  </si>
  <si>
    <t>27.05.2019
28.05.2019</t>
  </si>
  <si>
    <t>Заключен муниципальный контракт № 0121300035319000151 от 19.08.2019 г. стоимостью 4 000 тыс.руб. Разрабатывается проектно-сметная документация.</t>
  </si>
  <si>
    <t>Заключены муниципальные контракты № Ф.2018.557087,
 № Ф.2018.557080 от 26.11.2018 г. и МК № 52, № 53 от 17.09.2019 г. на выполнение работ электромонтажных по организации архитектурно-художественной подсветки следующих объектов: 1. Вышка на горе Машук. 2. Библиотека имени М.Горького (ул. Козлова, д.1). 3. Дом образования (ул. Козлова, д. 32) 4. Дом пионеров (просп.Кирова, д.41). 5. Ротонда на бульваре Гагарина (бульвар Гагарина, р-н д.1). 6. Художественная школа. (просп. Кирова, д.63) 7. Центральный фонтан (площадь Ленина) 8. Мемориал Черный тюльпан (ул.Пастухова, р-н Лазаревской церкви) 9. Школа № 1 (просп. 40 лет Октября, 99) 10. Стелла на въезде в город Пятигорск со стороны г. Нальчик (Нальчинское шоссе). 11. Памятник Ермолову (ул. Лермонтова, р-н д.5), 12) Место дуэли Лермонтова (северо-западный склон горы Машук). 13). Мемориальное панно «Мы победили» (на территории Старого кладбища).</t>
  </si>
  <si>
    <t>Велась активная деятельность по популяризации курорта и развитию въездного туризма. В городе Пятигорске проводились экскурсии по 26 туристическим маршрутам, в том числе для школьников.</t>
  </si>
  <si>
    <t xml:space="preserve">Проведены выездные совещания с ГБУЗ СК "Пятигорский краеведческий музей", ГБУЗ СК "Государственный музей - заповедник М.Ю.Лермонтова", представителями "Центра детского и юношеского туризма им. Р.Р. Лейцингера", а также с экскурсоводами города по вопросу создания на территории города Пятигорска современной системы туристской навигации, охватывающей основные туристские маршруты и объекты показа, разработки новых туристических  маршрутов. Проведено совещание с санаторно-курортными учреждениями города Пятигорска на тему организации праздничных мероприятий, посвященных открытию курортного сезона 2019 года                                                        </t>
  </si>
  <si>
    <t>11.03.2019 14.03.2019 30.03.2019 06.04.2019 23.05.2019 16.08.2019
07.12.2019</t>
  </si>
  <si>
    <t xml:space="preserve">Соисполнитель подпрограммы - МУ «Управление архитектуры, строительства и жилищно-коммунального хозяйства администрации города Пятигорска»          </t>
  </si>
  <si>
    <t xml:space="preserve">Соисполнитель подпрограммы - МУ «Управление архитектуры, строительства и жилищно-коммунального хозяйства администрации города Пятигорска»           </t>
  </si>
  <si>
    <t>02</t>
  </si>
  <si>
    <t>03</t>
  </si>
  <si>
    <t>04</t>
  </si>
  <si>
    <t xml:space="preserve">МУ "Управление архитектуры, строительства и жилищно-коммунального хозяйства администрации города Пятигорска" проведена работа по актуализации схемы теплоснабжения города Пятигорска, утверждено постановление администрации города Пятигорска № 4585 от 26.09.2019 г. об утверждении схемы теплоснабжения города Пятигорска, разработаны инвестиционные программы, которые прошли согласование. </t>
  </si>
  <si>
    <t>МУ "Управление архитектуры, строительства и жилищно-коммунального хозяйства администрации города Пятигорска" проведено согласование разработанной ООО "Пятигорсктеплосервис" инвестиционной программы.</t>
  </si>
  <si>
    <t xml:space="preserve">Совместно с ресурсоснабжающими организациями рассматриваются вопросы о проведении работ по привлечению внебюджетных инвестиций, путем привлечения энергосервисных компаний для проведения мероприятий в области энергосбережения. Проводится совместная работа по сбору данных для заполнения опросных листов. </t>
  </si>
  <si>
    <t xml:space="preserve">25.07.2019 г. проведено совещания (школа грамотного потребителя) с участием собственников помещений в многоквартирных жилых домах по вопросам установки приборов учета потребления коммунальных услуг. 
</t>
  </si>
  <si>
    <t xml:space="preserve">20.09.2019 г. в рамках проведения дня руководителя образовательных учреждений, проведено обучение персонала нормам законодательства ФЗ №261 в части меропритияй направленных на энергосбережение и повышение энергоэффективности, в том числе рассмотрения вопросов возможности заключени энергосервисных контрактов в сфере теплоснабжения для рачианального использования тепловой энергии.  </t>
  </si>
  <si>
    <r>
      <rPr>
        <b/>
        <sz val="14"/>
        <color theme="1"/>
        <rFont val="Times New Roman"/>
        <family val="1"/>
        <charset val="204"/>
      </rPr>
      <t xml:space="preserve">Основное мероприятие:    </t>
    </r>
    <r>
      <rPr>
        <sz val="14"/>
        <color theme="1"/>
        <rFont val="Times New Roman"/>
        <family val="1"/>
        <charset val="204"/>
      </rPr>
      <t xml:space="preserve">      Восстановление исторического облика ул. Теплосерная, ул. Фабричная, включая реконструкцию трамвайной линии </t>
    </r>
  </si>
  <si>
    <r>
      <t xml:space="preserve">Основное мероприятие: </t>
    </r>
    <r>
      <rPr>
        <sz val="14"/>
        <color theme="1"/>
        <rFont val="Times New Roman"/>
        <family val="1"/>
        <charset val="204"/>
      </rPr>
      <t>Реконструкция парка Победы
 2-ая очередь в районе Новопятигорского озера (в т.ч. ПСД)</t>
    </r>
  </si>
  <si>
    <r>
      <rPr>
        <b/>
        <sz val="14"/>
        <color theme="1"/>
        <rFont val="Times New Roman"/>
        <family val="1"/>
        <charset val="204"/>
      </rPr>
      <t xml:space="preserve">Основное мероприятие: </t>
    </r>
    <r>
      <rPr>
        <sz val="14"/>
        <color theme="1"/>
        <rFont val="Times New Roman"/>
        <family val="1"/>
        <charset val="204"/>
      </rPr>
      <t>Реконструкция "</t>
    </r>
    <r>
      <rPr>
        <b/>
        <sz val="14"/>
        <color theme="1"/>
        <rFont val="Times New Roman"/>
        <family val="1"/>
        <charset val="204"/>
      </rPr>
      <t>Поляны Песен</t>
    </r>
    <r>
      <rPr>
        <sz val="14"/>
        <color theme="1"/>
        <rFont val="Times New Roman"/>
        <family val="1"/>
        <charset val="204"/>
      </rPr>
      <t>" у подножья горы Машук ( в т.ч. ПСД)</t>
    </r>
  </si>
  <si>
    <t xml:space="preserve">Проведены лабораторные измерения и испытания внутренних электропроводок, разработаны паспорта заземляющих устройств, установлены приборы учета электрической энергии в 2 учреждениях </t>
  </si>
  <si>
    <t>Проведено в 3 учреждениях</t>
  </si>
  <si>
    <t>Произведена замена 851 шт. ламп накаливания на энергосберегающие светильники</t>
  </si>
  <si>
    <t>Прозвонка сетей электроснабжения в 82 учреждениях</t>
  </si>
  <si>
    <t>Произведен ремонт/замена 12 счетчиков</t>
  </si>
  <si>
    <t>Заключено 24 контракта на тех.обслуживание газового оборудования</t>
  </si>
  <si>
    <t>Прочищен дымоход в 15 учреждениях</t>
  </si>
  <si>
    <t>Проверены газовые сигнализаторы в 9 учреждениях</t>
  </si>
  <si>
    <t>Промыты и опрессованы системы теплоснабжения в 84 учреждениях</t>
  </si>
  <si>
    <t>Проведено Т/О приборов учета в 46 учреждениях</t>
  </si>
  <si>
    <t>Проведена замена труб отопления в 16 учреждениях</t>
  </si>
  <si>
    <t>За счет собственных средств заменено 12 оконных блока на стеклопакеты</t>
  </si>
  <si>
    <t>Была произведена замена ламп накаливания на энергосберегающие светильники в размере 1896 шт.</t>
  </si>
  <si>
    <t>Заменено 14 ед. оконных блоков</t>
  </si>
  <si>
    <t xml:space="preserve">Выполнялось в соответствии с планом-графиком. </t>
  </si>
  <si>
    <t>Подготовлена и размещена информация на официальном сайте муниципального образования город-курорт Пятигорск в информационно-телекоммуникационной сети «Интернет» касающаяся субъектов предпринимательства при реализации проектов, связанных с повышением производительности труда и экспортной деятельностью</t>
  </si>
  <si>
    <t xml:space="preserve">Заключен муниципальный контракт № 0121300035319000093 от 24.06.2019 г. стоимостью 15 800,00 тыс. руб. на разработку проектно-сметной документация. </t>
  </si>
  <si>
    <t xml:space="preserve">Сбор информации о значимых событийных туристских мероприятиях регионального, федерального и международного уровня (фестивали, конкурсы, форумы, выставки, конференции и пр.), планируемых к проведению в предстоящем году на территории города Пятигорска, проводится ежегодно в начале года. Сбор информации о предстоящих событийных мероприятиях в сфере туризма, проводимых в городе Пятигорске для включения в календарь событийных мероприятий министерства туризма и оздоровительных курортов Ставропольского края, а также размещения на сайте администрации и туристическом портале города Пятигорска проводился ежемесячно.                                         Перечень информационных поводов формируется еженедельно и направляется в  министерство туризма и оздоровительных курортов Ставропольского края для дальнейшего размещения в федеральных СМИ.                     </t>
  </si>
  <si>
    <t>Праздничные мероприятия, посвященные открытию "курортного сезона", состоялись на озере "Провал" в период с 31 мая по 02 июня 2019 года.                                                                                              31 мая  была проведена театрализованная программа «Курортные истории водяного общества» с участием муниципального оркестра «Машук-Бэнд».                                                                           1 июня- официальное открытие курортного сезона.  В рамках открытия  состоялся конкурс ландшафтного дизайна «Планета цветов», который проходит в рамках международного фестиваля садов и цветов Moscow Flower Show (один из  крупнейших национальных событий в этой области).
На главной сцене проведена  большая концертно-интерактивная программа, прошло дефиле студии моды. 2 июня состоялось выступление приглашенных артистов: группа «Эмпаер-Бэнд». За отчетный период проведено более 30 музыкально-поэтических программ выходного дня "Курортные вечера".</t>
  </si>
  <si>
    <t>Выполнялось в соответствии с планом-графиком. Мероприятие "Предоставление администрацией города Пятигорска субсидии на поддержку инициативы в развитии туристического продукта города-курорта Пятигорска" не исполнялось.</t>
  </si>
  <si>
    <t>Оказана имущественная, консультационная, информационная поддержка субъектам малого и среднего предпринимательства. Мероприятие "Финансовая поддержка субъектов малого и среднего предпринимательства в городе Пятигорске" не исполнялось.</t>
  </si>
  <si>
    <t>В части оказания финансовой поддержки субъектам МСП был объявлен прием заявок на предоставление субсидий на возмещение части затрат субъектов МСП, связанных с уплатой лизинговых платежей по договорам лизинга оборудования с 20 июля по 30 августа 2019 года. Заявок на предоставление субсидии от субъектов МСП не поступало.</t>
  </si>
  <si>
    <t xml:space="preserve">Для субъектов МСП проведены:
1.  в марте 2019 г. - стратегическая сессия «Частный капитал в инвестиционных проектах Стратегии социально-экономического развития города-курорта Пятигорска до 2035 года». В семинаре приняли участие 26 участников, из них 18 представителей малого и среднего бизнеса - 16 субъектов МСП.;
2.  в мае 2019 г. семинар «Новые правила для торговли, общественного питания и организаций, оказывающих услуги населению и бизнесу. Защита от штрафов по 54 – ФЗ». В семинаре приняли участие 22 представителя малого и среднего бизнеса – 22 субъекта МСП;
3.  в мае 2019 г. в рамках конкурса на звание «Предприниматель года» проведен Бизнес-тренинг «Пятигорск - многогранное бизнес-пространство». В тренинге принял участие 21 представитель малого и среднего бизнеса - 14 субъекта МСП.
4.  в сентябре 2019 г. обучающий семинар «Новые регламенты по ведению учета, отчетности и применения режимов налогообложения субъектами малого и среднего предпринимательства». В семинаре приняли участие 31 представитель малого и среднего бизнеса - 24 субъекта МСП.
- в ноябре 2019 г. организованы:
5. обучающий семинар «Построение карты взаимодействия клиента с продуктом (CJM*). Увеличиваем выручку и средний чек. Сокращаем отток постоянных клиентов». В семинаре приняли участие 20 участников, их которых 17 представители малого и среднего бизнеса - 12 субъектов МСП;
6. обучающий семинар «Социальная инженерия» В семинаре приняли участие 13 участников, их которых 8 представители малого и среднего бизнеса - 8 субъектов МСП.
7. в декабре 2019 г. обучающий семинар «Организация тендерной деятельности в рамках 44-ФЗ «О контрактной системе в сфере закупок товаров, работ, услуг для обеспечения государственных и муниципальных нужд»». В семинаре приняли участие 19 участников, их которых 11 представители малого и среднего бизнеса - 11 субъектов МСП.
</t>
  </si>
  <si>
    <t>Заведующий ОЭПИРТ УЭР Белов В.П., главный специалист ОЭПИРТ УЭР Евдокимова Н.С., главный специалист ОЭПИРТ УЭР Шевченко В.Е.</t>
  </si>
  <si>
    <t>Заключены муниципальные контракты № 1316НР/1-19 от 28.05.19 г.,  № 1317НР/1-19 от 27.05.19г., № 1337НР/1-19 от 27.05.19г.,  № 1338НР/1-19 от 27.05.19г., общей стоимость 120,00 тыс. рублей.</t>
  </si>
  <si>
    <r>
      <rPr>
        <b/>
        <sz val="12"/>
        <color theme="1"/>
        <rFont val="Times New Roman"/>
        <family val="1"/>
        <charset val="204"/>
      </rPr>
      <t xml:space="preserve">Основное мероприятие:    </t>
    </r>
    <r>
      <rPr>
        <sz val="12"/>
        <color theme="1"/>
        <rFont val="Times New Roman"/>
        <family val="1"/>
        <charset val="204"/>
      </rPr>
      <t xml:space="preserve">      Восстановление исторического облика ул. Теплосерная, ул. Фабричная, включая реконструкцию трамвайной линии (в т.ч. ПСД)</t>
    </r>
  </si>
  <si>
    <t>Заключен муниципальный контракт №0121300035319000123 от 30.07.2019 г. стоимостью 10 549,2 тыс. руб. Разрабатывается проектно-сметная документация.</t>
  </si>
  <si>
    <t>В 2019 году с целью стимулирования внутреннего туризма, популяризации города Пятигорска и региона Кавказских Минеральных Вод администрацией города организовано и оказано содействие при организации свыше 50 мероприятий, среди которых: рок-фестиваль «Рок от Гор», джазовый фестиваль «Пятигорская осень – 2019» и другие. При содействии администрации города Пятигорска в рамках реализации Национальной программы развития детского туризма «Моя Россия» более чем 1700 детей из разных городов России посетили Кавказские Минеральные Воды в рамках маршрута «По лермонтовским местам». Представители санаторно-курортных учреждений, гостиничных комплексов и туристических фирм города в течение 2019 года приняли участие в 5 выставочно-ярмарочных мероприятиях туристской направленности всероссийского и международного уровня. В рамках краевого проекта «Открой курорты Ставрополья» проведены презентации и деловые встречи представителей индустрии туризма Ставропольского края, в том числе города Пятигорска, в городах Воронеж, Ростов-на-Дону, Липецк, Белгород, Новосибирск, Омск, Тюмень, Челябинск и Екатеринбург. В отчетном году министерством туризма и оздоровительных курортов Ставропольского края с целью привлечения внимания общественности к бережному отношению и сохранению экологических троп в Ставропольском крае впервые проведен конкурс «Бережно шагай по Ставрополью», в котором приняли участие семь городов-команд края. Второе место конкурсной комиссией было присуждено команде города Пятигорска с проектом «Тропа Бернардации», воссоздание которой является одним из перспективных направлений развития экологического туризма на территории города Пятигорска.</t>
  </si>
  <si>
    <t>02.06.2019   30.08.2019</t>
  </si>
  <si>
    <t xml:space="preserve">30.06.2019
30.09.2019
</t>
  </si>
  <si>
    <t xml:space="preserve">Директор МКУ «Группа хо-зяйственного обеспечения» Лихоносов Э.В., ведущий спе-циалист МУ «УК» Смерчанский Е.В. 
</t>
  </si>
  <si>
    <t xml:space="preserve">Зам. председателя МУ «КФКС» Лысенко Е.Е., директор МКУ «Группа хозяйственного обеспечения» Лихоносов Э.В.
</t>
  </si>
  <si>
    <t xml:space="preserve">На официальном сайте администрации города Пятигорска на главной странице размещена ссылка "Государственная поддержка капитального ремонта МКД" перейдя по которой жители города Пятигорска могут ознакомится и заполнить анкету для экспресс оценки потенциала энергосбережения МКД, также изучить порядок возмещения затрат направленных на меропрития по энергосбережению проводимые в МКД в рамках капитального ремонта. </t>
  </si>
  <si>
    <t xml:space="preserve">Зам. начальника МУ «УАСЖКХ» Бельчиков О.В., управляющие компании и обслуживающие организации  </t>
  </si>
  <si>
    <t xml:space="preserve">Начальника УЭР Николаева Ю.И 
</t>
  </si>
  <si>
    <t xml:space="preserve">Зам. начальника МУ «УАСЖКХ» Бельчиков О.В., заведующий отделом реформирования ЖКХ МУ «УАСЖКХ» Пронский С.А.
</t>
  </si>
  <si>
    <t xml:space="preserve">Подпрограмма «Развитие экономического потенциала и повышение инвестиционной активностивности  в городе-курорте Пятигорске»
</t>
  </si>
  <si>
    <t>4</t>
  </si>
  <si>
    <t xml:space="preserve">Начальник УЭР Николаева Ю.И., заместитель заведующего ОЭПИРТ УЭР Барсукова Л.В., главный специалист ОЭПИРТ УЭР Юсупов П.Б.
</t>
  </si>
  <si>
    <t xml:space="preserve">Начальник УЭР Николаева Ю.И., главный специалист ОЭПИРТ УЭР Юсупов П.Б.
</t>
  </si>
  <si>
    <t>01.02.2019  28.02.2019 31.07.2019        01.11.2019</t>
  </si>
  <si>
    <t>Проведены заседания Совета по улучшению инвестиционного климата в городе-курорте Пятигорске, где рассмотрены вопросы: Реализация на территории города-курорта Пятигорска инвестиционного проекта «Центр ядерной медицины», ООО "ПЭТСКАН" (планируется реализация инвестором данного проекта в рамках Постановления Губернатора Ставропольского края от 16 июня 2015 года № 305 "О некоторых мерах по реализации Закона Ставропольского края "О некоторых вопросах регулирования земельных отношений", без торгов); Концепции развития территории Новопятигорского озера, реконструкция, 2-я очередь; Реализация на территории города-курорта Пятигорск инвестором «Девелопмент-Юг» инвестиционного проекта «Жилой микрорайон «Западный» (Будущий микрорайон позволит полностью обеспечить население объектами культурно-бытового и общественного значения, рассчитан на единовременное проживание около 10 (десяти) тысяч человек).
Плановое заседание Совета во втором квартале было перенесено на первый квартал 2019 года.</t>
  </si>
  <si>
    <t>Начальник МУ«УИО»Кочетов Г.В.</t>
  </si>
  <si>
    <t>4.2.1.</t>
  </si>
  <si>
    <t>4.2.2.</t>
  </si>
  <si>
    <t>4.2.3.</t>
  </si>
  <si>
    <t xml:space="preserve">Проведение мероприятий направленных на обеспечение воволеченности субъектов предпринимательства в развитие экономического потенциала города-курорта Пятигорска.
 </t>
  </si>
  <si>
    <t xml:space="preserve">28.08.2019 года администрацией города Пятигорска был проведен круглый стол под председательством заместителя министра труда и социальной защиты населения Ставропольского края Семеняк Бориса Викторовича о возможности участия отраслевых предприятий города Пятигорска в национальном проекте «Производительность труда и поддержка занятости», а также региональном проекте «Адресная поддержка повышения производительности труда на предприятиях». В совещании приняли участие представители министерства экономического развития Ставропольского края, министерства труда и социальной защиты населения Ставропольского края, эксперты АНО «Федеральный Центр Компетенций» и АНО «Региональный Центр Компетенций».
</t>
  </si>
  <si>
    <t>Начальник Управления экономического развития
администрации города Пятигорска</t>
  </si>
  <si>
    <t>главный специалист ОЭПИРТ УЭР Евдокимова Н.С., лавный специалист ОЭПИРТ УЭР Шевченко В.Е., ведущий специалист ОЭПИРТ УЭР Писарюк Т.В.</t>
  </si>
  <si>
    <t>Николаева Ю.И., заведующий ОЭПИРТ УЭР Белов В.П., главный специалист ОЭПИРТ УЭР Евдокимова Н.С., лавный специалист ОЭПИРТ УЭР Шевченко В.Е., ведущий специалист ОЭПИРТ УЭР Писарюк Т.В.</t>
  </si>
  <si>
    <t xml:space="preserve">Начальник УЭР
Николаева Ю.И., заведующий ОЭПИРТ УЭР Белов В.П., главный специалист ОЭПИРТ УЭР Евдокимова Н.С., главный специалист ОЭПИРТ УЭР Шевченко В.Е., ведущий специалист ОЭПИРТ УЭР Писарюк Т.В.
</t>
  </si>
  <si>
    <t xml:space="preserve">Заместитель заведующего ОЭПИРТ УЭР Барсукова Л.В., главный специалист ОЭПИРТ УЭР Юсупов П.Б., главный специалист отдела земельных отношений МУ «УИО» Шолтышева С.Н. </t>
  </si>
  <si>
    <t xml:space="preserve">Начальник МУ«УО»Васютина Н.А. </t>
  </si>
  <si>
    <t>Начальник МУ«УО»Васютина Н.А.</t>
  </si>
  <si>
    <t xml:space="preserve">Начальник МКУ «ССП» Карпов А. Г., зам. председателя МУ «КФКС» Лысенко Е.Е., директор МКУ «Группа хозяйственного обеспечения» Лихоносов Э.В., заведующий отделом адресных программ МУ «УСПН» Хворостянная М.Б
</t>
  </si>
  <si>
    <t xml:space="preserve">Зам. Председателя «КФКС» Лысенко Е.Е., директор МКУ «Группа хозяйственного обеспечения» Лихоносов Э.В., заведующий отделом адресных программ МУ «УСПН» Хворостянная М.Б, ведущий специалист МУ «УК» Смерчанский Е.В.
</t>
  </si>
  <si>
    <t xml:space="preserve">Начальник МКУ «Служба спасения города Пятигорска» (далее – МКУ «ССП») Карпов А. Г., зам. Председателя МУ «КФКС» Лысенко Е.Е., директор МКУ «Группа хозяйственного обеспечения» Лихоносов Э.В., заведующий отделом адресных программ МУ «УСПН» Хворостянная М.Б, ведущий специалист МУ «УК» Смерчанский Е.В.
</t>
  </si>
  <si>
    <r>
      <t xml:space="preserve">Начальник МУ «УАСЖКХ» Леонова М.В., начальник МУ «УИО» </t>
    </r>
    <r>
      <rPr>
        <sz val="12"/>
        <color theme="1"/>
        <rFont val="Times New Roman"/>
        <family val="1"/>
        <charset val="204"/>
      </rPr>
      <t xml:space="preserve">Кочетов Г.В., </t>
    </r>
    <r>
      <rPr>
        <sz val="12"/>
        <color rgb="FF000000"/>
        <rFont val="Times New Roman"/>
        <family val="1"/>
        <charset val="204"/>
      </rPr>
      <t xml:space="preserve">начальник МУ «Управление образования администрации города Пятигорска» (далее – МУ «УО») Васютина Н.А., начальник МУ «УК» </t>
    </r>
    <r>
      <rPr>
        <sz val="12"/>
        <color theme="1"/>
        <rFont val="Times New Roman"/>
        <family val="1"/>
        <charset val="204"/>
      </rPr>
      <t xml:space="preserve">Ежек М.Ю., </t>
    </r>
    <r>
      <rPr>
        <sz val="12"/>
        <color rgb="FF000000"/>
        <rFont val="Times New Roman"/>
        <family val="1"/>
        <charset val="204"/>
      </rPr>
      <t>начальник МУ «Управление социальной поддержки населения администрации города Пятигорска» (далее - МУ «УСПН») Павленко Т.Н., председатель МУ «Комитет по физической культуре и спорту администрации города Пятигорска» (далее – МУ «КФКС») Джиоев А.Х., начальник МУ «Управление общественной безопасности администрации города Пятигорска» (далее – МУ «УОБ») Песоцкий В.В., начальник МБУ «Хозяйственно эксплуатационное управление города Пятигорска» (далее – МБУ «ХЭУ») Лубянецкий Д.А.</t>
    </r>
  </si>
  <si>
    <t xml:space="preserve">На постоянной основе оказывается методическая и консультационная помощь субъектам предпринимательства базовых несырьевых отраслей экономики </t>
  </si>
  <si>
    <t>В 1 учреждении проведен ремонт теплоизоляции труб теплоснабжения</t>
  </si>
  <si>
    <t>Выполнялось в соответствии с планом-графиком. Мероприятие по замене трубопроводов и арматуры системы холодного водоснабжения не выполнялось.</t>
  </si>
  <si>
    <t xml:space="preserve">план </t>
  </si>
  <si>
    <t xml:space="preserve">
Увеличение показателя связано с увеличением потребления электрической энергии за счет установки в жилых помещениях дополнительного энергоемкого оборудования (бытовой техники) </t>
  </si>
  <si>
    <t xml:space="preserve">
Теплоснабжающей организацией ООО "Энергетик" увеличены потери тепловой энергии в связи с отсутствием на участках тепловой сети тепловой изоляции, а также отсутствием финансовой возможности восстановления тепловой изоляции. </t>
  </si>
  <si>
    <t xml:space="preserve">Недостижение показателя свяазно с отсутсвием заявок от субъектов МСП на предоставлении субсидии на возмещение части затрат субъектов МСП, связанных с уплатой лизинговых платежей по договорам лизинга оборудования (срок проведения приема заявок с 20.07.2019 по 30.08.2019).
</t>
  </si>
  <si>
    <t xml:space="preserve">Недостижение показателя связано с фактическим снижением количества поданных заявлений на заключение договоров по предоставлению во владение и (или) в пользование имущества, возмездное отуждение недвижимого имущества в собственность субъектов МСП.
</t>
  </si>
  <si>
    <t xml:space="preserve">Ранее выявлено 0,27 км бесхозяйных электрических сетей, проведены работы по обследованию электросетевого хозяйства в пос. Средний Подкумок г. Пятигорска. </t>
  </si>
  <si>
    <r>
      <rPr>
        <b/>
        <sz val="14"/>
        <color theme="1"/>
        <rFont val="Times New Roman"/>
        <family val="1"/>
        <charset val="204"/>
      </rPr>
      <t>Индикатор 4.1:</t>
    </r>
    <r>
      <rPr>
        <sz val="14"/>
        <color theme="1"/>
        <rFont val="Times New Roman"/>
        <family val="1"/>
        <charset val="204"/>
      </rPr>
      <t xml:space="preserve"> Объём инвестиций в основной капитал по кругу крупных и средний предприятий (за исключением бюджетных средств) в расчете на 1 жителя</t>
    </r>
  </si>
  <si>
    <t xml:space="preserve">В результате увеличения доли бюджетных средств в общем объеме инвестиций в основной капитал, произошло перераспределение суммы инвестиций в основной капитал по кругу крупных и средних предприятий в расчете на 1 жителя, в связи с этим показатель не достиг планового значения на 2019 год </t>
  </si>
  <si>
    <t>Начальник Управления экономического развития                       администрации города Пятигорска</t>
  </si>
  <si>
    <t>Начальник Управления экономического развития администрации города Пятигорска</t>
  </si>
  <si>
    <t>экономического развития</t>
  </si>
  <si>
    <t>администрации города Пятигорска</t>
  </si>
  <si>
    <r>
      <rPr>
        <b/>
        <sz val="14"/>
        <color theme="1"/>
        <rFont val="Times New Roman"/>
        <family val="1"/>
        <charset val="204"/>
      </rPr>
      <t>Показатель 4.2.2:</t>
    </r>
    <r>
      <rPr>
        <sz val="14"/>
        <color theme="1"/>
        <rFont val="Times New Roman"/>
        <family val="1"/>
        <charset val="204"/>
      </rPr>
      <t xml:space="preserve"> Прирост компаний-экспортеров из числа малого и среднего предпринимательства по итогам внедрения Регионального экспортного стандарта 2.0</t>
    </r>
  </si>
  <si>
    <t xml:space="preserve">Из ранее выявленных бесхозяйных тепловых сетей в количестве 21 шт., протяженностью 1,248 км, поставлено на кадастровый учет и передано в муниципальную собстваенность 21 шт. протяженностью 1,248 км. Из выявленных водопроводных сетей в количестве 71 шт. протяженнностью 45,191 км, поставлено на кадастровый учет 71 шт. протяженнностью 45,191 км, передано в муниципальную собственность 68 шт., протяженностью 44,332 км. По трем объектам в решении суда допущена техническая ошибка, проводится исправление. Из выявленных канализационных сетей 119 шт., протяженностью 80,664 км, поставлено на кадастровый учет и передано в муниципальную сосбтвенность 119 шт. протяженностью 80,664 км. В реестре муниципального имущества города Пятигорска учитывается 131 объект бесхозяйных сетей газоснабжения, общей протяженностью 20,775 км, на которые признано право муниципальной собственности в установленном законном порядке. В АО "Газпром газораспределение Ставрополь" направлен проект договора аренды муниципального имущества, в отношении вышеуказанных объектов, и необходимые документы для принятия соответствующего решения.                                                        </t>
  </si>
  <si>
    <t>Проведены заседания Совета по поддержке малого и среднего предпринимательства города Пятигорска, представлена информация о развитии субъектов малого и среднего предпринимательства (далее - субъект МСП) по итогам 2018 года и полугодия 2019 года. Рассмотрены вопросы реализации мероприятий в сфере временной занятости несовершеннолетних граждан в возрасте от 14 до 18 лет в свободное от учебы время. Одобрены предложения по дополнению перечня муниципального имущества, свободного от прав третьих лиц, предназначенного для предоставления во владение и (или) в пользование на долгосрочной основе субъектам МСП. Рассмотрены актуальные проблемы развития малого и среднего предпринимательства в городе-курорте Пятигорске. Представлена информация  о результатах кадастровой оценки объектов недвижимости, расположенных на территории города-курорта Пятигорска. Рассмотрены вопросы о финансовой господдержки субъектов МСП и сложности их получения.</t>
  </si>
  <si>
    <t xml:space="preserve">Начальник Управления                       </t>
  </si>
  <si>
    <t xml:space="preserve">экономического развития </t>
  </si>
  <si>
    <t>В целях популяризации курорта, развития и продвижения туристического продукта города Пятигорска на внутренний и международный туристический рынок, привлечения внимания инвесторов к туристско-рекреационному комплексу, представители санаторно-курортных учреждений, туристических фирм и гостиничного комплекса города Пятигорска за отчетный период приняли участие в: - Международной туристической выставке «Интурмаркет»                                       г. Москва (ООО санаторий «Тарханы», санаторий «Машук ВОС», отель «Бештау», ООО  "Лайт", ТФ "Машук"); - Московской международной туристической выставке MITT (отель "Бештау", филиал"Санаторий "Пятигорский", филиал "ЦВДС", ООО ТК "Ладья,"ООО  "Лайт", ТФ "Машук");
-фестивале туризма и отдыха "Мир без границ-2019" г.Ростов-на-Дону (ООО санаторий «Тарханы», санаторий «Машук ВОС»,  ООО"Лайт", ООО ТК "Ладья", отель "Машук");                                                                                            - Азербайджанской Международной выставке "Туризм и Путешествия -AITF" г.Баку (отель «Бештау», санаторий "им.М.Ю. Лермонтова");                                     - XIX Всеросийском форуме "Здравница-2019" г. Алушта Крым (санаторий "Горячий ключ", санаторий "Дон", санаторий "им.М.Ю.Лермонтова", санаторий "им.С.М.Кирова", курортная поликлиника им.Н.И.Пирогова с пансионатом с лечением "Искра");
- туристском форуме "Кавказская Здравница 2019";                                                                                                  
-региональный этап Всероссийского конкурса "Лучший по профессии в индустрии туризма"(получены награды в двух номинациях).</t>
  </si>
  <si>
    <t xml:space="preserve">1. Завершены работы по благоустройству в парке Цветник.
Выполнены следующие виды работ:
-установлены, скульптуры и вазоны, скамейки и урны; 
-обновлены пешеходные дорожки, восстановлены ступени и танцплощадку из машукского камня; 
-озеленение и фитодизайн;
-установлены новые арт-объекты;
- выполнен ремонт туалета;
-выполнены работы по реконструкции фонтана «Счастливый улов».
    2. Завершены работы по благоустройству  «Сквера по ул. Лермонтова в районе санатория «Тарханы».
Выполнены следующие виды работ:
- отремонтирован каскад фонтанов; 
- обновлены прилегающие пешеходные и зеленые зоны;
- заменено покрытие аллей  на современное - из вибропресованной тротуарой плитки;
- проведены работы по озеленение сквера
- территория оснащена пандусами и навигацией для маломобильных групп населения.
3. Завершены работы по благоустройству на горе Горячей (грот Дианы).
Выполнены следующие виды работ:
- ремонт ступеней из машукского камня;
- ремонт бетонных диванов;
- установлены скамейки, урны.
4. Завершены работы II очереди в парке «Нагорный»
 Выполнены следующие виды работ:
- покрытие из плитки дорожек терренкура;
- ремонт дороги к театру оперетты (покрытие из асфальтобетона);
- установлены скамейки, урны;
- проведены работы по ремонту ступеней от кафе «Сказки Востока». 
5.Выполнены работы по ремонту тротуара по ул. Лермонтова от сквера санатория «Тарханы» до Еммануелевского парка.
6.Завершены работы по восстановлению и ремонту ограждений озера «Провал».
7.Выполнены работы по ремонту «Поющего фонтана» (Светомузыкального), включая работы по ремонту подпорной стены и укреплению скалы и благоустройству сквера по ул. Братьев Бернардации у «Поющего фонтана».
8. Выполнен ремонт фонтана " Лягушки" с ремонтом инженерных сетей.
</t>
  </si>
  <si>
    <t>В связи с постоянной работой электромеханической части котельной и отсутствием технической и финансовой возможности модернизировать оборудование, расход электрической энергии остается на одном уровне при снижении потребления тепла.</t>
  </si>
  <si>
    <t>Продолжено развитие системы информационной поддержки субъектов МСП: 1185 уведомлений доведено до субъектов МСП о проведении конференций, семинаров, выставок, круглых столов, проводимых администрацией города Пятигорска; 1735 уведомления - субъектам МСП о проведении 52 мероприятий на территории Ставропольского края и за его пределами. На официальном сайте города-курорта Пятигорска в разделе «Малый и средний бизнес – Объявления», а так же на главной странице количество просмотров составило 9403 по всем мероприятиям, в том числе 744 просмотров по мероприятиям, проводимым администрацией города Пятигорска.</t>
  </si>
  <si>
    <t xml:space="preserve">В связи с увеличением количества многоквартирных домов выросло потребление природного газа, что повлекло повышение показателя (информация предоставлена 
ОАО "Ставропольрегионгаз" филиал в городе Пятигорске)  </t>
  </si>
  <si>
    <t>Продолжает свою работу официальный туристический  портал города Пятигорска (www.pyatigorsk.online). Информация на туристическом портале регулярно актуализируется..Ежемесячно туристический портал посещают свыше 10 000человек. За год общее количество посещений составило - 115 000 человек</t>
  </si>
  <si>
    <r>
      <rPr>
        <b/>
        <sz val="12"/>
        <color theme="1"/>
        <rFont val="Times New Roman"/>
        <family val="1"/>
        <charset val="204"/>
      </rPr>
      <t xml:space="preserve">Контрольное событие 40: </t>
    </r>
    <r>
      <rPr>
        <sz val="12"/>
        <color theme="1"/>
        <rFont val="Times New Roman"/>
        <family val="1"/>
        <charset val="204"/>
      </rPr>
      <t>Переданы акты технического состояния бесхо-зяйных объектов в МУ «УИО адми-нистрации города Пятигорска» для проведения мероприятий, необходимых для признания права собственности на такие объекты</t>
    </r>
  </si>
  <si>
    <t>Акты технического состояния бесхозяйных объектов не переданы в МУ "Управление имущественных отношений администрации города Пятигорска", по причине не проведенной своевременно МУ "Управление архитектуры, строительства и жилищно-коммунального хозяйства администрации города Пятигорска" актуализации состава комиссии по организации инвентаризации  инженерно-технического обеспечения на территории муниципального образования города-курорта Пятигорска, утвержденного постановлением администрации города Пятигорска от 04.02.2014 № 329.</t>
  </si>
</sst>
</file>

<file path=xl/styles.xml><?xml version="1.0" encoding="utf-8"?>
<styleSheet xmlns="http://schemas.openxmlformats.org/spreadsheetml/2006/main">
  <numFmts count="9">
    <numFmt numFmtId="164" formatCode="0.0"/>
    <numFmt numFmtId="165" formatCode="dd/mm/yy;@"/>
    <numFmt numFmtId="166" formatCode="#,##0.000"/>
    <numFmt numFmtId="167" formatCode="0.000"/>
    <numFmt numFmtId="168" formatCode="\ #,##0.00&quot;    &quot;;\-#,##0.00&quot;    &quot;;&quot; -&quot;#&quot;    &quot;;@\ "/>
    <numFmt numFmtId="169" formatCode="#,##0.00;[Red]\-#,##0.00;0.00"/>
    <numFmt numFmtId="170" formatCode="0\.00"/>
    <numFmt numFmtId="171" formatCode="#,##0.00_ ;[Red]\-#,##0.00\ "/>
    <numFmt numFmtId="172" formatCode="#,##0.0"/>
  </numFmts>
  <fonts count="33">
    <font>
      <sz val="11"/>
      <color theme="1"/>
      <name val="Calibri"/>
      <family val="2"/>
      <scheme val="minor"/>
    </font>
    <font>
      <sz val="12"/>
      <color theme="1"/>
      <name val="Times New Roman"/>
      <family val="1"/>
      <charset val="204"/>
    </font>
    <font>
      <sz val="14"/>
      <color theme="1"/>
      <name val="Times New Roman"/>
      <family val="1"/>
      <charset val="204"/>
    </font>
    <font>
      <sz val="12"/>
      <color indexed="8"/>
      <name val="Times New Roman"/>
      <family val="1"/>
      <charset val="204"/>
    </font>
    <font>
      <sz val="12"/>
      <name val="Times New Roman"/>
      <family val="1"/>
      <charset val="204"/>
    </font>
    <font>
      <sz val="11"/>
      <color theme="1"/>
      <name val="Times New Roman"/>
      <family val="1"/>
      <charset val="204"/>
    </font>
    <font>
      <sz val="12"/>
      <color theme="1"/>
      <name val="Calibri"/>
      <family val="2"/>
      <scheme val="minor"/>
    </font>
    <font>
      <sz val="14"/>
      <color theme="1"/>
      <name val="Calibri"/>
      <family val="2"/>
      <scheme val="minor"/>
    </font>
    <font>
      <sz val="14"/>
      <color indexed="8"/>
      <name val="Times New Roman"/>
      <family val="1"/>
      <charset val="204"/>
    </font>
    <font>
      <sz val="14"/>
      <name val="Times New Roman"/>
      <family val="1"/>
      <charset val="204"/>
    </font>
    <font>
      <b/>
      <sz val="14"/>
      <color theme="1"/>
      <name val="Times New Roman"/>
      <family val="1"/>
      <charset val="204"/>
    </font>
    <font>
      <sz val="10"/>
      <color theme="1"/>
      <name val="Times New Roman"/>
      <family val="1"/>
      <charset val="204"/>
    </font>
    <font>
      <b/>
      <sz val="14"/>
      <name val="Times New Roman"/>
      <family val="1"/>
      <charset val="204"/>
    </font>
    <font>
      <b/>
      <sz val="14"/>
      <color indexed="8"/>
      <name val="Times New Roman"/>
      <family val="1"/>
      <charset val="204"/>
    </font>
    <font>
      <b/>
      <sz val="12"/>
      <name val="Times New Roman"/>
      <family val="1"/>
      <charset val="204"/>
    </font>
    <font>
      <b/>
      <sz val="12"/>
      <color indexed="8"/>
      <name val="Times New Roman"/>
      <family val="1"/>
      <charset val="204"/>
    </font>
    <font>
      <b/>
      <sz val="12"/>
      <color theme="1"/>
      <name val="Times New Roman"/>
      <family val="1"/>
      <charset val="204"/>
    </font>
    <font>
      <b/>
      <sz val="16"/>
      <color theme="1"/>
      <name val="Times New Roman"/>
      <family val="1"/>
      <charset val="204"/>
    </font>
    <font>
      <sz val="11"/>
      <name val="Times New Roman"/>
      <family val="1"/>
      <charset val="204"/>
    </font>
    <font>
      <b/>
      <sz val="16"/>
      <color indexed="8"/>
      <name val="Times New Roman"/>
      <family val="1"/>
      <charset val="204"/>
    </font>
    <font>
      <sz val="16"/>
      <color indexed="8"/>
      <name val="Times New Roman"/>
      <family val="1"/>
      <charset val="204"/>
    </font>
    <font>
      <b/>
      <sz val="16"/>
      <name val="Times New Roman"/>
      <family val="1"/>
      <charset val="204"/>
    </font>
    <font>
      <sz val="14"/>
      <color rgb="FF000000"/>
      <name val="Times New Roman"/>
      <family val="1"/>
      <charset val="204"/>
    </font>
    <font>
      <b/>
      <sz val="14"/>
      <color rgb="FF000000"/>
      <name val="Times New Roman"/>
      <family val="1"/>
      <charset val="204"/>
    </font>
    <font>
      <sz val="16"/>
      <name val="Times New Roman"/>
      <family val="1"/>
      <charset val="204"/>
    </font>
    <font>
      <sz val="10"/>
      <name val="Arial"/>
      <family val="2"/>
      <charset val="204"/>
    </font>
    <font>
      <sz val="11"/>
      <color indexed="8"/>
      <name val="Calibri"/>
      <family val="2"/>
      <charset val="204"/>
    </font>
    <font>
      <sz val="12"/>
      <color rgb="FF000000"/>
      <name val="Times New Roman"/>
      <family val="1"/>
      <charset val="204"/>
    </font>
    <font>
      <sz val="12"/>
      <color theme="1"/>
      <name val="Calibri"/>
      <family val="2"/>
      <charset val="204"/>
      <scheme val="minor"/>
    </font>
    <font>
      <b/>
      <sz val="12"/>
      <color rgb="FF000000"/>
      <name val="Times New Roman"/>
      <family val="1"/>
      <charset val="204"/>
    </font>
    <font>
      <sz val="12"/>
      <color rgb="FF00B050"/>
      <name val="Times New Roman"/>
      <family val="1"/>
      <charset val="204"/>
    </font>
    <font>
      <b/>
      <sz val="10"/>
      <name val="Arial"/>
      <family val="2"/>
      <charset val="204"/>
    </font>
    <font>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4">
    <xf numFmtId="0" fontId="0" fillId="0" borderId="0"/>
    <xf numFmtId="0" fontId="25" fillId="0" borderId="0"/>
    <xf numFmtId="0" fontId="26" fillId="0" borderId="0"/>
    <xf numFmtId="168" fontId="26" fillId="0" borderId="0"/>
  </cellStyleXfs>
  <cellXfs count="328">
    <xf numFmtId="0" fontId="0" fillId="0" borderId="0" xfId="0"/>
    <xf numFmtId="0" fontId="0" fillId="0" borderId="0" xfId="0" applyFill="1"/>
    <xf numFmtId="0" fontId="4" fillId="0" borderId="0" xfId="0" applyFont="1" applyFill="1" applyBorder="1" applyAlignment="1">
      <alignment vertical="center" wrapText="1"/>
    </xf>
    <xf numFmtId="0" fontId="5" fillId="0" borderId="0" xfId="0" applyFont="1" applyFill="1" applyBorder="1"/>
    <xf numFmtId="0" fontId="0" fillId="0" borderId="0" xfId="0" applyFill="1" applyAlignment="1">
      <alignment horizontal="center"/>
    </xf>
    <xf numFmtId="0" fontId="0" fillId="0" borderId="0" xfId="0" applyNumberFormat="1" applyFont="1" applyFill="1"/>
    <xf numFmtId="0" fontId="8"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165" fontId="0" fillId="0" borderId="0" xfId="0" applyNumberFormat="1" applyFill="1" applyAlignment="1">
      <alignment horizontal="center"/>
    </xf>
    <xf numFmtId="165" fontId="1" fillId="0" borderId="0" xfId="0" applyNumberFormat="1" applyFont="1" applyFill="1" applyAlignment="1">
      <alignment horizontal="center" vertical="center"/>
    </xf>
    <xf numFmtId="0" fontId="11" fillId="0" borderId="0" xfId="0" applyFont="1" applyFill="1"/>
    <xf numFmtId="4" fontId="2" fillId="0" borderId="1" xfId="0" applyNumberFormat="1" applyFont="1" applyFill="1" applyBorder="1" applyAlignment="1">
      <alignment horizontal="center" vertical="center"/>
    </xf>
    <xf numFmtId="0" fontId="3" fillId="0" borderId="1" xfId="0" applyFont="1" applyFill="1" applyBorder="1" applyAlignment="1">
      <alignment vertical="center"/>
    </xf>
    <xf numFmtId="1"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166"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67" fontId="2"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65" fontId="4"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4" fillId="0" borderId="1" xfId="0" applyNumberFormat="1" applyFont="1" applyFill="1" applyBorder="1" applyAlignment="1">
      <alignment vertical="center" wrapText="1"/>
    </xf>
    <xf numFmtId="14" fontId="1"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165" fontId="1" fillId="0" borderId="1" xfId="0" applyNumberFormat="1" applyFont="1" applyFill="1" applyBorder="1" applyAlignment="1">
      <alignment vertical="center" wrapText="1"/>
    </xf>
    <xf numFmtId="14" fontId="3" fillId="0" borderId="1" xfId="0" applyNumberFormat="1" applyFont="1" applyFill="1" applyBorder="1" applyAlignment="1">
      <alignment vertical="center"/>
    </xf>
    <xf numFmtId="14" fontId="3"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5" fillId="0" borderId="0" xfId="0" applyNumberFormat="1" applyFont="1" applyFill="1" applyAlignment="1">
      <alignment horizontal="right" vertical="center"/>
    </xf>
    <xf numFmtId="0" fontId="6" fillId="0" borderId="0" xfId="0" applyFont="1" applyFill="1"/>
    <xf numFmtId="165" fontId="6" fillId="0" borderId="0" xfId="0" applyNumberFormat="1" applyFont="1" applyFill="1" applyAlignment="1">
      <alignment horizontal="center"/>
    </xf>
    <xf numFmtId="0" fontId="6" fillId="0" borderId="0" xfId="0" applyFont="1" applyFill="1" applyAlignment="1">
      <alignment horizontal="center"/>
    </xf>
    <xf numFmtId="0" fontId="8" fillId="0" borderId="1" xfId="2" applyFont="1" applyFill="1" applyBorder="1" applyAlignment="1">
      <alignment horizontal="center" vertical="center"/>
    </xf>
    <xf numFmtId="0" fontId="8" fillId="0" borderId="1" xfId="2"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3" fillId="0" borderId="1" xfId="0" applyFont="1" applyFill="1" applyBorder="1" applyAlignment="1">
      <alignment horizontal="center" vertical="center"/>
    </xf>
    <xf numFmtId="3" fontId="2"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0" fontId="4" fillId="0" borderId="0" xfId="0" applyNumberFormat="1" applyFont="1" applyFill="1" applyBorder="1" applyAlignment="1">
      <alignment vertical="center" wrapText="1"/>
    </xf>
    <xf numFmtId="0" fontId="0" fillId="0" borderId="0" xfId="0" applyFill="1" applyBorder="1"/>
    <xf numFmtId="0" fontId="3" fillId="0" borderId="0" xfId="0" applyFont="1" applyFill="1" applyBorder="1" applyAlignment="1">
      <alignment vertical="center"/>
    </xf>
    <xf numFmtId="0" fontId="0" fillId="0" borderId="0" xfId="0" applyNumberFormat="1" applyFont="1" applyFill="1" applyBorder="1"/>
    <xf numFmtId="0" fontId="11" fillId="0" borderId="0" xfId="0" applyFont="1" applyFill="1" applyBorder="1"/>
    <xf numFmtId="165" fontId="0" fillId="0" borderId="0" xfId="0" applyNumberFormat="1" applyFill="1" applyBorder="1" applyAlignment="1">
      <alignment horizontal="center"/>
    </xf>
    <xf numFmtId="0" fontId="0" fillId="0" borderId="0" xfId="0" applyFill="1" applyBorder="1" applyAlignment="1">
      <alignment horizontal="center"/>
    </xf>
    <xf numFmtId="0" fontId="0" fillId="0" borderId="0" xfId="0" applyFont="1" applyFill="1" applyBorder="1" applyAlignment="1">
      <alignment horizontal="center"/>
    </xf>
    <xf numFmtId="0" fontId="6" fillId="0" borderId="1" xfId="0" applyFont="1" applyFill="1" applyBorder="1" applyAlignment="1">
      <alignment horizontal="center" wrapText="1"/>
    </xf>
    <xf numFmtId="0" fontId="6" fillId="0" borderId="0" xfId="0" applyFont="1" applyFill="1" applyBorder="1" applyAlignment="1">
      <alignment horizontal="center"/>
    </xf>
    <xf numFmtId="0" fontId="6" fillId="0" borderId="0" xfId="0" applyFont="1" applyFill="1" applyBorder="1"/>
    <xf numFmtId="0" fontId="1" fillId="0" borderId="0" xfId="0" applyFont="1" applyFill="1" applyBorder="1"/>
    <xf numFmtId="165" fontId="6" fillId="0" borderId="0" xfId="0" applyNumberFormat="1" applyFont="1" applyFill="1" applyBorder="1" applyAlignment="1">
      <alignment horizontal="center"/>
    </xf>
    <xf numFmtId="0" fontId="4" fillId="0" borderId="0" xfId="0" applyFont="1" applyFill="1" applyBorder="1" applyAlignment="1">
      <alignment horizontal="left" vertical="center" wrapText="1"/>
    </xf>
    <xf numFmtId="0" fontId="2" fillId="2" borderId="0" xfId="0" applyFont="1" applyFill="1" applyBorder="1"/>
    <xf numFmtId="0" fontId="0" fillId="2" borderId="0" xfId="0" applyFill="1"/>
    <xf numFmtId="0" fontId="2" fillId="2" borderId="1" xfId="0" applyFont="1" applyFill="1" applyBorder="1" applyAlignment="1">
      <alignment horizontal="center" vertical="top" wrapText="1"/>
    </xf>
    <xf numFmtId="0" fontId="2"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2" fontId="9" fillId="2" borderId="1" xfId="0" applyNumberFormat="1" applyFont="1" applyFill="1" applyBorder="1" applyAlignment="1">
      <alignment horizontal="left" vertical="center" wrapText="1"/>
    </xf>
    <xf numFmtId="1" fontId="2" fillId="2" borderId="1" xfId="0" applyNumberFormat="1" applyFont="1" applyFill="1" applyBorder="1" applyAlignment="1">
      <alignment horizontal="center" vertical="center"/>
    </xf>
    <xf numFmtId="2" fontId="2" fillId="2" borderId="1" xfId="0" applyNumberFormat="1" applyFont="1" applyFill="1" applyBorder="1" applyAlignment="1">
      <alignment horizontal="center" vertical="center" wrapText="1"/>
    </xf>
    <xf numFmtId="40" fontId="4" fillId="2" borderId="1" xfId="1" applyNumberFormat="1" applyFont="1" applyFill="1" applyBorder="1" applyAlignment="1" applyProtection="1">
      <alignment vertical="center"/>
      <protection hidden="1"/>
    </xf>
    <xf numFmtId="0" fontId="4" fillId="2" borderId="1" xfId="1" applyNumberFormat="1" applyFont="1" applyFill="1" applyBorder="1" applyAlignment="1" applyProtection="1">
      <alignment vertical="center"/>
      <protection hidden="1"/>
    </xf>
    <xf numFmtId="0" fontId="12" fillId="2" borderId="1" xfId="0" applyFont="1" applyFill="1" applyBorder="1" applyAlignment="1">
      <alignment horizontal="left" vertical="center" wrapText="1"/>
    </xf>
    <xf numFmtId="2" fontId="8" fillId="2" borderId="1" xfId="0" applyNumberFormat="1" applyFont="1" applyFill="1" applyBorder="1" applyAlignment="1">
      <alignment horizontal="left" vertical="center" wrapText="1"/>
    </xf>
    <xf numFmtId="1" fontId="8" fillId="2" borderId="1" xfId="0" applyNumberFormat="1" applyFont="1" applyFill="1" applyBorder="1" applyAlignment="1">
      <alignment horizontal="center" vertical="center"/>
    </xf>
    <xf numFmtId="16" fontId="8" fillId="2"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0" fontId="13" fillId="2" borderId="5" xfId="0" applyFont="1" applyFill="1" applyBorder="1" applyAlignment="1">
      <alignment horizontal="center" vertical="center"/>
    </xf>
    <xf numFmtId="0" fontId="12" fillId="2" borderId="5" xfId="0" applyFont="1" applyFill="1" applyBorder="1" applyAlignment="1">
      <alignment horizontal="left" vertical="center" wrapText="1"/>
    </xf>
    <xf numFmtId="2" fontId="8" fillId="2" borderId="5" xfId="0" applyNumberFormat="1" applyFont="1" applyFill="1" applyBorder="1" applyAlignment="1">
      <alignment vertical="center" wrapText="1"/>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2" borderId="0" xfId="0" applyFill="1" applyBorder="1"/>
    <xf numFmtId="0" fontId="9" fillId="2" borderId="1" xfId="0" applyFont="1" applyFill="1" applyBorder="1" applyAlignment="1">
      <alignment horizontal="center" vertical="center"/>
    </xf>
    <xf numFmtId="0" fontId="7" fillId="2" borderId="0" xfId="0" applyFont="1" applyFill="1"/>
    <xf numFmtId="0" fontId="7" fillId="2" borderId="0" xfId="0" applyFont="1" applyFill="1" applyBorder="1"/>
    <xf numFmtId="0" fontId="2" fillId="2" borderId="0" xfId="0" applyFont="1" applyFill="1" applyBorder="1" applyAlignment="1">
      <alignment vertical="center" wrapText="1"/>
    </xf>
    <xf numFmtId="0" fontId="2" fillId="2" borderId="0" xfId="0" applyFont="1" applyFill="1" applyBorder="1" applyAlignment="1">
      <alignment horizontal="center" vertical="center"/>
    </xf>
    <xf numFmtId="0" fontId="1" fillId="2" borderId="0" xfId="0" applyFont="1" applyFill="1" applyBorder="1" applyAlignment="1">
      <alignment vertical="center" wrapText="1"/>
    </xf>
    <xf numFmtId="0" fontId="2" fillId="2" borderId="0" xfId="0" applyFont="1" applyFill="1" applyAlignment="1">
      <alignment horizontal="center" vertical="center"/>
    </xf>
    <xf numFmtId="40" fontId="14" fillId="2" borderId="1" xfId="1" applyNumberFormat="1" applyFont="1" applyFill="1" applyBorder="1" applyAlignment="1" applyProtection="1">
      <alignment horizontal="center" vertical="center"/>
      <protection hidden="1"/>
    </xf>
    <xf numFmtId="0" fontId="10" fillId="2" borderId="0" xfId="0" applyFont="1" applyFill="1" applyBorder="1"/>
    <xf numFmtId="0" fontId="2" fillId="2" borderId="0" xfId="0" applyFont="1" applyFill="1" applyBorder="1" applyAlignment="1">
      <alignment horizontal="right"/>
    </xf>
    <xf numFmtId="0" fontId="2" fillId="2" borderId="1" xfId="0" applyFont="1" applyFill="1" applyBorder="1" applyAlignment="1">
      <alignment vertical="center"/>
    </xf>
    <xf numFmtId="0" fontId="2" fillId="2" borderId="1" xfId="0" applyFont="1" applyFill="1" applyBorder="1"/>
    <xf numFmtId="4" fontId="0" fillId="2" borderId="0" xfId="0" applyNumberFormat="1" applyFill="1"/>
    <xf numFmtId="0" fontId="2" fillId="2" borderId="0" xfId="0" applyFont="1" applyFill="1"/>
    <xf numFmtId="0" fontId="7" fillId="2" borderId="0" xfId="0" applyFont="1" applyFill="1" applyBorder="1" applyAlignment="1">
      <alignment horizontal="center" vertical="top"/>
    </xf>
    <xf numFmtId="0" fontId="1" fillId="2" borderId="0" xfId="0" applyFont="1" applyFill="1" applyBorder="1" applyAlignment="1">
      <alignment horizontal="left" vertical="center" wrapText="1"/>
    </xf>
    <xf numFmtId="0" fontId="0" fillId="2" borderId="0" xfId="0" applyFill="1" applyBorder="1" applyAlignment="1">
      <alignment vertical="center" wrapText="1"/>
    </xf>
    <xf numFmtId="171" fontId="0" fillId="2" borderId="0" xfId="0" applyNumberFormat="1" applyFill="1" applyBorder="1"/>
    <xf numFmtId="4" fontId="0" fillId="2" borderId="0" xfId="0" applyNumberFormat="1" applyFill="1" applyBorder="1"/>
    <xf numFmtId="169" fontId="14" fillId="0" borderId="1" xfId="1" applyNumberFormat="1" applyFont="1" applyFill="1" applyBorder="1" applyAlignment="1" applyProtection="1">
      <alignment vertical="center"/>
      <protection hidden="1"/>
    </xf>
    <xf numFmtId="169" fontId="14" fillId="0" borderId="1" xfId="1" applyNumberFormat="1" applyFont="1" applyFill="1" applyBorder="1" applyAlignment="1" applyProtection="1">
      <alignment horizontal="center" vertical="center"/>
      <protection hidden="1"/>
    </xf>
    <xf numFmtId="169" fontId="14" fillId="2" borderId="1" xfId="1" applyNumberFormat="1" applyFont="1" applyFill="1" applyBorder="1" applyAlignment="1" applyProtection="1">
      <alignment horizontal="center" vertical="center"/>
      <protection hidden="1"/>
    </xf>
    <xf numFmtId="171" fontId="0" fillId="2" borderId="0" xfId="0" applyNumberFormat="1" applyFill="1"/>
    <xf numFmtId="0" fontId="6" fillId="2" borderId="0" xfId="0" applyFont="1" applyFill="1" applyAlignment="1">
      <alignment vertical="center"/>
    </xf>
    <xf numFmtId="4" fontId="6" fillId="2" borderId="0" xfId="0" applyNumberFormat="1" applyFont="1" applyFill="1" applyAlignment="1">
      <alignment vertical="center"/>
    </xf>
    <xf numFmtId="170" fontId="14" fillId="0" borderId="1" xfId="1" applyNumberFormat="1" applyFont="1" applyFill="1" applyBorder="1" applyAlignment="1" applyProtection="1">
      <alignment vertical="center"/>
      <protection hidden="1"/>
    </xf>
    <xf numFmtId="0" fontId="6" fillId="2" borderId="1" xfId="0" applyFont="1" applyFill="1" applyBorder="1" applyAlignment="1">
      <alignment vertical="center"/>
    </xf>
    <xf numFmtId="49" fontId="2" fillId="0" borderId="1"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xf>
    <xf numFmtId="0" fontId="22" fillId="0" borderId="1" xfId="0" applyFont="1" applyFill="1" applyBorder="1" applyAlignment="1">
      <alignment horizontal="left" vertical="center" wrapText="1"/>
    </xf>
    <xf numFmtId="1" fontId="8" fillId="0" borderId="1" xfId="0" applyNumberFormat="1" applyFont="1" applyFill="1" applyBorder="1" applyAlignment="1">
      <alignment horizontal="center" vertical="center"/>
    </xf>
    <xf numFmtId="1" fontId="8" fillId="0" borderId="1" xfId="0" applyNumberFormat="1" applyFont="1" applyFill="1" applyBorder="1" applyAlignment="1"/>
    <xf numFmtId="169" fontId="0" fillId="0" borderId="0" xfId="0" applyNumberFormat="1" applyFill="1"/>
    <xf numFmtId="0" fontId="8" fillId="0" borderId="4" xfId="0" applyFont="1" applyFill="1" applyBorder="1" applyAlignment="1">
      <alignment horizontal="center" vertical="center"/>
    </xf>
    <xf numFmtId="0" fontId="22" fillId="0" borderId="1" xfId="0" applyFont="1" applyFill="1" applyBorder="1" applyAlignment="1">
      <alignment horizontal="justify" vertical="center" wrapText="1"/>
    </xf>
    <xf numFmtId="169" fontId="9" fillId="0" borderId="1" xfId="1" applyNumberFormat="1" applyFont="1" applyFill="1" applyBorder="1" applyAlignment="1" applyProtection="1">
      <alignment horizontal="center" vertical="center"/>
      <protection hidden="1"/>
    </xf>
    <xf numFmtId="170" fontId="9" fillId="0" borderId="1" xfId="1" applyNumberFormat="1" applyFont="1" applyFill="1" applyBorder="1" applyAlignment="1" applyProtection="1">
      <alignment horizontal="center" vertical="center"/>
      <protection hidden="1"/>
    </xf>
    <xf numFmtId="165" fontId="18"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9" fillId="2" borderId="0" xfId="0" applyFont="1" applyFill="1" applyBorder="1"/>
    <xf numFmtId="0" fontId="0" fillId="2" borderId="1" xfId="0" applyFill="1" applyBorder="1"/>
    <xf numFmtId="4" fontId="0" fillId="2" borderId="1" xfId="0" applyNumberFormat="1" applyFill="1" applyBorder="1"/>
    <xf numFmtId="0" fontId="4" fillId="0" borderId="1"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2" xfId="0" applyFont="1" applyFill="1" applyBorder="1"/>
    <xf numFmtId="0" fontId="6" fillId="2" borderId="0" xfId="0" applyFont="1" applyFill="1" applyBorder="1" applyAlignment="1">
      <alignment vertical="center"/>
    </xf>
    <xf numFmtId="4" fontId="6" fillId="2" borderId="0" xfId="0" applyNumberFormat="1" applyFont="1" applyFill="1" applyBorder="1" applyAlignment="1">
      <alignment vertical="center"/>
    </xf>
    <xf numFmtId="0" fontId="4" fillId="0" borderId="1" xfId="0" applyFont="1" applyFill="1" applyBorder="1" applyAlignment="1">
      <alignment vertical="top" wrapText="1"/>
    </xf>
    <xf numFmtId="0" fontId="20"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0" borderId="1" xfId="0" applyFont="1" applyFill="1" applyBorder="1" applyAlignment="1">
      <alignment vertical="center" wrapText="1"/>
    </xf>
    <xf numFmtId="14" fontId="27" fillId="0"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14" fontId="1" fillId="0" borderId="1" xfId="0" applyNumberFormat="1" applyFont="1" applyFill="1" applyBorder="1" applyAlignment="1">
      <alignment vertical="center" wrapText="1"/>
    </xf>
    <xf numFmtId="0" fontId="27"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16" fontId="1" fillId="0" borderId="1" xfId="0" applyNumberFormat="1" applyFont="1" applyFill="1" applyBorder="1" applyAlignment="1">
      <alignment horizontal="center" vertical="center"/>
    </xf>
    <xf numFmtId="0" fontId="3" fillId="0" borderId="1" xfId="0" applyFont="1" applyFill="1" applyBorder="1" applyAlignment="1">
      <alignment horizontal="left" vertical="top" wrapText="1"/>
    </xf>
    <xf numFmtId="0" fontId="28" fillId="0" borderId="1" xfId="0" applyFont="1" applyFill="1" applyBorder="1" applyAlignment="1">
      <alignment vertical="center"/>
    </xf>
    <xf numFmtId="0" fontId="4"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3" fillId="0" borderId="1" xfId="0" applyFont="1" applyFill="1" applyBorder="1" applyAlignment="1">
      <alignment horizontal="left" vertical="center"/>
    </xf>
    <xf numFmtId="0" fontId="3" fillId="0" borderId="1" xfId="0" applyNumberFormat="1" applyFont="1" applyFill="1" applyBorder="1" applyAlignment="1">
      <alignment horizontal="center" vertical="center"/>
    </xf>
    <xf numFmtId="0" fontId="16"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xf>
    <xf numFmtId="0" fontId="17" fillId="0" borderId="1" xfId="0" applyFont="1" applyFill="1" applyBorder="1" applyAlignment="1">
      <alignment horizontal="left" vertical="center"/>
    </xf>
    <xf numFmtId="0" fontId="8" fillId="0" borderId="1" xfId="2" applyFont="1" applyFill="1" applyBorder="1" applyAlignment="1">
      <alignment horizontal="left" vertical="center" wrapText="1"/>
    </xf>
    <xf numFmtId="0" fontId="32" fillId="0" borderId="1" xfId="0" applyFont="1" applyFill="1" applyBorder="1" applyAlignment="1">
      <alignment horizontal="left" vertical="center"/>
    </xf>
    <xf numFmtId="171" fontId="14" fillId="0" borderId="1" xfId="1" applyNumberFormat="1" applyFont="1" applyFill="1" applyBorder="1" applyAlignment="1" applyProtection="1">
      <alignment horizontal="center" vertical="center"/>
      <protection hidden="1"/>
    </xf>
    <xf numFmtId="4" fontId="31" fillId="0" borderId="1" xfId="1" applyNumberFormat="1" applyFont="1" applyFill="1" applyBorder="1" applyAlignment="1" applyProtection="1">
      <protection hidden="1"/>
    </xf>
    <xf numFmtId="0" fontId="2" fillId="2" borderId="1" xfId="0" applyFont="1" applyFill="1" applyBorder="1" applyAlignment="1">
      <alignment horizontal="center" vertical="center" wrapText="1"/>
    </xf>
    <xf numFmtId="0" fontId="9" fillId="0" borderId="7" xfId="0" applyFont="1" applyFill="1" applyBorder="1" applyAlignment="1">
      <alignment horizontal="center" wrapText="1"/>
    </xf>
    <xf numFmtId="0" fontId="9" fillId="0" borderId="4" xfId="0" applyFont="1" applyFill="1" applyBorder="1" applyAlignment="1">
      <alignment horizontal="center" wrapText="1"/>
    </xf>
    <xf numFmtId="4" fontId="14" fillId="0" borderId="1" xfId="1" applyNumberFormat="1" applyFont="1" applyFill="1" applyBorder="1" applyAlignment="1" applyProtection="1">
      <alignment horizontal="center" vertical="center"/>
      <protection hidden="1"/>
    </xf>
    <xf numFmtId="4" fontId="15" fillId="0" borderId="1" xfId="0" applyNumberFormat="1" applyFont="1" applyFill="1" applyBorder="1" applyAlignment="1">
      <alignment horizontal="center" vertical="center"/>
    </xf>
    <xf numFmtId="4" fontId="15" fillId="0" borderId="1" xfId="0" applyNumberFormat="1" applyFont="1" applyFill="1" applyBorder="1" applyAlignment="1">
      <alignment vertical="center"/>
    </xf>
    <xf numFmtId="4" fontId="3" fillId="0" borderId="1" xfId="0" applyNumberFormat="1" applyFont="1" applyFill="1" applyBorder="1" applyAlignment="1">
      <alignment horizontal="center" vertical="center"/>
    </xf>
    <xf numFmtId="4" fontId="3" fillId="0" borderId="1" xfId="0" applyNumberFormat="1" applyFont="1" applyFill="1" applyBorder="1" applyAlignment="1">
      <alignment vertical="center"/>
    </xf>
    <xf numFmtId="4" fontId="1" fillId="0" borderId="1" xfId="0" applyNumberFormat="1" applyFont="1" applyFill="1" applyBorder="1" applyAlignment="1">
      <alignment vertical="center" wrapText="1"/>
    </xf>
    <xf numFmtId="4"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xf>
    <xf numFmtId="0" fontId="8" fillId="0" borderId="5" xfId="0" applyFont="1" applyFill="1" applyBorder="1" applyAlignment="1">
      <alignment horizontal="center" vertical="center"/>
    </xf>
    <xf numFmtId="169" fontId="4" fillId="0" borderId="1" xfId="1" applyNumberFormat="1" applyFont="1" applyFill="1" applyBorder="1" applyAlignment="1" applyProtection="1">
      <alignment horizontal="center" vertical="center"/>
      <protection hidden="1"/>
    </xf>
    <xf numFmtId="4" fontId="16" fillId="0" borderId="1" xfId="0" applyNumberFormat="1" applyFont="1" applyFill="1" applyBorder="1" applyAlignment="1">
      <alignment horizontal="center" vertical="center" wrapText="1"/>
    </xf>
    <xf numFmtId="0" fontId="8" fillId="0" borderId="7" xfId="0" applyFont="1" applyFill="1" applyBorder="1" applyAlignment="1">
      <alignment horizontal="center" vertical="center"/>
    </xf>
    <xf numFmtId="4"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vertical="center" wrapText="1"/>
    </xf>
    <xf numFmtId="4" fontId="4" fillId="0" borderId="1" xfId="0" applyNumberFormat="1" applyFont="1" applyFill="1" applyBorder="1" applyAlignment="1">
      <alignment horizontal="center" vertical="center"/>
    </xf>
    <xf numFmtId="4" fontId="4" fillId="0" borderId="1" xfId="1" applyNumberFormat="1" applyFont="1" applyFill="1" applyBorder="1" applyAlignment="1" applyProtection="1">
      <alignment horizontal="center" vertical="center"/>
      <protection hidden="1"/>
    </xf>
    <xf numFmtId="4" fontId="3" fillId="0" borderId="1" xfId="0" applyNumberFormat="1" applyFont="1" applyFill="1" applyBorder="1" applyAlignment="1">
      <alignment horizontal="center"/>
    </xf>
    <xf numFmtId="4" fontId="31" fillId="0" borderId="1" xfId="1" applyNumberFormat="1" applyFont="1" applyFill="1" applyBorder="1" applyAlignment="1" applyProtection="1">
      <alignment horizontal="center"/>
      <protection hidden="1"/>
    </xf>
    <xf numFmtId="0" fontId="0" fillId="0" borderId="1" xfId="0" applyFill="1" applyBorder="1" applyAlignment="1">
      <alignment horizontal="center" vertical="center"/>
    </xf>
    <xf numFmtId="169" fontId="14" fillId="0" borderId="3" xfId="1" applyNumberFormat="1" applyFont="1" applyFill="1" applyBorder="1" applyAlignment="1" applyProtection="1">
      <alignment vertical="center"/>
      <protection hidden="1"/>
    </xf>
    <xf numFmtId="0" fontId="6" fillId="2" borderId="3" xfId="0" applyFont="1" applyFill="1" applyBorder="1" applyAlignment="1">
      <alignment vertical="center"/>
    </xf>
    <xf numFmtId="4" fontId="6" fillId="2" borderId="3" xfId="0" applyNumberFormat="1" applyFont="1" applyFill="1" applyBorder="1" applyAlignment="1">
      <alignment vertical="center"/>
    </xf>
    <xf numFmtId="0" fontId="14" fillId="0" borderId="1" xfId="0" applyFont="1" applyFill="1" applyBorder="1" applyAlignment="1">
      <alignment vertical="center" wrapText="1"/>
    </xf>
    <xf numFmtId="0" fontId="0" fillId="0" borderId="0" xfId="0" applyFill="1" applyBorder="1"/>
    <xf numFmtId="0" fontId="0" fillId="0" borderId="0" xfId="0" applyBorder="1" applyAlignment="1">
      <alignment vertical="center"/>
    </xf>
    <xf numFmtId="169" fontId="14" fillId="0" borderId="5" xfId="1" applyNumberFormat="1" applyFont="1" applyFill="1" applyBorder="1" applyAlignment="1" applyProtection="1">
      <alignment horizontal="center" vertical="center"/>
      <protection hidden="1"/>
    </xf>
    <xf numFmtId="0" fontId="13" fillId="2" borderId="5" xfId="0" applyFont="1" applyFill="1" applyBorder="1" applyAlignment="1">
      <alignment horizontal="center" vertical="center"/>
    </xf>
    <xf numFmtId="1" fontId="8" fillId="2" borderId="5" xfId="0" applyNumberFormat="1" applyFont="1" applyFill="1" applyBorder="1" applyAlignment="1">
      <alignment horizontal="center" vertical="center"/>
    </xf>
    <xf numFmtId="0" fontId="12" fillId="2" borderId="5" xfId="0" applyFont="1" applyFill="1" applyBorder="1" applyAlignment="1">
      <alignment horizontal="left" vertical="center" wrapText="1"/>
    </xf>
    <xf numFmtId="0" fontId="0" fillId="0" borderId="0" xfId="0" applyFill="1" applyBorder="1"/>
    <xf numFmtId="0" fontId="2"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13" fillId="2" borderId="1" xfId="0" applyFont="1" applyFill="1" applyBorder="1" applyAlignment="1">
      <alignment horizontal="center" vertical="center"/>
    </xf>
    <xf numFmtId="0" fontId="28" fillId="0" borderId="1" xfId="0" applyFont="1" applyFill="1" applyBorder="1" applyAlignment="1">
      <alignment vertical="center" wrapText="1"/>
    </xf>
    <xf numFmtId="14" fontId="4" fillId="0" borderId="1" xfId="0" applyNumberFormat="1" applyFont="1" applyFill="1" applyBorder="1" applyAlignment="1">
      <alignment vertical="center" wrapText="1"/>
    </xf>
    <xf numFmtId="0" fontId="1" fillId="0" borderId="1" xfId="0" applyFont="1" applyFill="1" applyBorder="1" applyAlignment="1">
      <alignment vertical="top" wrapText="1"/>
    </xf>
    <xf numFmtId="0" fontId="1" fillId="0" borderId="1" xfId="0" applyNumberFormat="1" applyFont="1" applyFill="1" applyBorder="1" applyAlignment="1">
      <alignment horizontal="left" vertical="center" wrapText="1"/>
    </xf>
    <xf numFmtId="0" fontId="2" fillId="0" borderId="0" xfId="0" applyFont="1" applyAlignment="1">
      <alignment horizontal="justify"/>
    </xf>
    <xf numFmtId="0" fontId="1" fillId="0" borderId="1" xfId="0" applyFont="1" applyFill="1" applyBorder="1" applyAlignment="1">
      <alignment wrapText="1"/>
    </xf>
    <xf numFmtId="14" fontId="6" fillId="0" borderId="1" xfId="0" applyNumberFormat="1" applyFont="1" applyFill="1" applyBorder="1" applyAlignment="1">
      <alignment horizontal="center"/>
    </xf>
    <xf numFmtId="165" fontId="4" fillId="0" borderId="1" xfId="0" applyNumberFormat="1" applyFont="1" applyFill="1" applyBorder="1" applyAlignment="1">
      <alignment horizontal="left" vertical="center" wrapText="1"/>
    </xf>
    <xf numFmtId="0" fontId="6" fillId="0" borderId="1" xfId="0" applyFont="1" applyFill="1" applyBorder="1" applyAlignment="1">
      <alignment horizontal="center"/>
    </xf>
    <xf numFmtId="0" fontId="6" fillId="0" borderId="1" xfId="0" applyNumberFormat="1" applyFont="1" applyFill="1" applyBorder="1"/>
    <xf numFmtId="0" fontId="2" fillId="0" borderId="1" xfId="0" applyNumberFormat="1" applyFont="1" applyFill="1" applyBorder="1" applyAlignment="1">
      <alignment horizontal="left" vertical="top" wrapText="1"/>
    </xf>
    <xf numFmtId="0" fontId="0" fillId="0" borderId="0" xfId="0" applyNumberFormat="1" applyFill="1"/>
    <xf numFmtId="0" fontId="8" fillId="0" borderId="1" xfId="2" applyFont="1" applyFill="1" applyBorder="1" applyAlignment="1">
      <alignment horizontal="left" vertical="top" wrapText="1"/>
    </xf>
    <xf numFmtId="0" fontId="2"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0" fillId="0" borderId="0" xfId="0" applyFill="1" applyBorder="1"/>
    <xf numFmtId="0" fontId="4" fillId="0" borderId="1" xfId="0" applyFont="1" applyFill="1" applyBorder="1" applyAlignment="1">
      <alignment vertical="center" wrapText="1"/>
    </xf>
    <xf numFmtId="0" fontId="4"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1" fillId="0" borderId="1" xfId="0" applyFont="1" applyFill="1" applyBorder="1" applyAlignment="1">
      <alignment horizontal="left" vertical="center" wrapText="1"/>
    </xf>
    <xf numFmtId="0" fontId="27" fillId="0" borderId="1" xfId="0" applyFont="1" applyFill="1" applyBorder="1" applyAlignment="1">
      <alignment vertical="top" wrapText="1"/>
    </xf>
    <xf numFmtId="0" fontId="27" fillId="0" borderId="1" xfId="0" applyFont="1" applyFill="1" applyBorder="1" applyAlignment="1">
      <alignment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0" fontId="27" fillId="0" borderId="1" xfId="0" applyFont="1" applyFill="1" applyBorder="1" applyAlignment="1">
      <alignment horizontal="left" vertical="top" wrapText="1"/>
    </xf>
    <xf numFmtId="0" fontId="2" fillId="0" borderId="0" xfId="0" applyFont="1" applyFill="1" applyBorder="1"/>
    <xf numFmtId="0" fontId="2" fillId="0" borderId="0" xfId="0" applyFont="1" applyFill="1" applyAlignment="1"/>
    <xf numFmtId="0" fontId="2" fillId="0" borderId="0" xfId="0" applyFont="1" applyFill="1" applyBorder="1" applyAlignment="1">
      <alignment horizontal="right"/>
    </xf>
    <xf numFmtId="164" fontId="8" fillId="0" borderId="1" xfId="0" applyNumberFormat="1" applyFont="1" applyFill="1" applyBorder="1" applyAlignment="1">
      <alignment horizontal="center" vertical="center"/>
    </xf>
    <xf numFmtId="0" fontId="2" fillId="0" borderId="1" xfId="0" applyFont="1" applyFill="1" applyBorder="1" applyAlignment="1">
      <alignment wrapText="1"/>
    </xf>
    <xf numFmtId="172" fontId="2" fillId="0" borderId="1" xfId="0" applyNumberFormat="1" applyFont="1" applyFill="1" applyBorder="1" applyAlignment="1">
      <alignment horizontal="center" vertical="center"/>
    </xf>
    <xf numFmtId="0" fontId="27" fillId="0" borderId="1" xfId="0" applyFont="1" applyFill="1" applyBorder="1" applyAlignment="1">
      <alignment horizontal="justify" vertical="top" wrapText="1"/>
    </xf>
    <xf numFmtId="49" fontId="3" fillId="0" borderId="0" xfId="0" applyNumberFormat="1" applyFont="1" applyFill="1" applyBorder="1" applyAlignment="1">
      <alignment horizontal="center" vertical="center"/>
    </xf>
    <xf numFmtId="0" fontId="1" fillId="0" borderId="0" xfId="0" applyFont="1" applyFill="1" applyBorder="1" applyAlignment="1">
      <alignment vertical="center" wrapText="1"/>
    </xf>
    <xf numFmtId="0" fontId="27" fillId="0" borderId="0" xfId="0" applyFont="1" applyFill="1" applyBorder="1" applyAlignment="1">
      <alignment vertical="center" wrapText="1"/>
    </xf>
    <xf numFmtId="14" fontId="1" fillId="0" borderId="0" xfId="0" applyNumberFormat="1" applyFont="1" applyFill="1" applyBorder="1" applyAlignment="1">
      <alignment vertical="center" wrapText="1"/>
    </xf>
    <xf numFmtId="14"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top" wrapText="1"/>
    </xf>
    <xf numFmtId="0" fontId="15" fillId="0" borderId="1" xfId="0" applyFont="1" applyFill="1" applyBorder="1" applyAlignment="1">
      <alignment vertical="center"/>
    </xf>
    <xf numFmtId="9" fontId="1" fillId="0" borderId="1" xfId="0" applyNumberFormat="1" applyFont="1" applyFill="1" applyBorder="1" applyAlignment="1">
      <alignment vertical="center" wrapText="1"/>
    </xf>
    <xf numFmtId="0" fontId="1" fillId="0" borderId="1" xfId="0" applyFont="1" applyFill="1" applyBorder="1" applyAlignment="1">
      <alignment horizontal="left" vertical="center"/>
    </xf>
    <xf numFmtId="49"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left" vertical="center" wrapText="1"/>
    </xf>
    <xf numFmtId="0" fontId="8" fillId="0" borderId="1" xfId="2" applyFont="1" applyFill="1" applyBorder="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0" xfId="0" applyFont="1" applyFill="1" applyAlignment="1">
      <alignment horizontal="right"/>
    </xf>
    <xf numFmtId="2" fontId="8" fillId="2" borderId="5" xfId="0" applyNumberFormat="1" applyFont="1" applyFill="1" applyBorder="1" applyAlignment="1">
      <alignment horizontal="left" vertical="top" wrapText="1"/>
    </xf>
    <xf numFmtId="2" fontId="8" fillId="2" borderId="4" xfId="0" applyNumberFormat="1" applyFont="1" applyFill="1" applyBorder="1" applyAlignment="1">
      <alignment horizontal="left" vertical="top" wrapText="1"/>
    </xf>
    <xf numFmtId="0" fontId="2" fillId="2" borderId="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0" fillId="2" borderId="0" xfId="0" applyFont="1" applyFill="1" applyBorder="1" applyAlignment="1">
      <alignment horizontal="center" vertical="center"/>
    </xf>
    <xf numFmtId="0" fontId="10" fillId="2" borderId="9" xfId="0" applyFont="1" applyFill="1" applyBorder="1" applyAlignment="1">
      <alignment horizontal="center" vertical="center" wrapText="1"/>
    </xf>
    <xf numFmtId="0" fontId="2" fillId="2" borderId="1" xfId="0" applyFont="1" applyFill="1" applyBorder="1" applyAlignment="1">
      <alignment horizontal="center" vertical="top" wrapText="1"/>
    </xf>
    <xf numFmtId="0" fontId="14" fillId="0" borderId="1" xfId="0" applyFont="1" applyFill="1" applyBorder="1" applyAlignment="1">
      <alignment vertical="center" wrapText="1"/>
    </xf>
    <xf numFmtId="0" fontId="4" fillId="0" borderId="1" xfId="0" applyFont="1" applyFill="1" applyBorder="1" applyAlignment="1">
      <alignment vertical="center" wrapText="1"/>
    </xf>
    <xf numFmtId="0" fontId="10" fillId="2" borderId="0" xfId="0" applyFont="1" applyFill="1" applyBorder="1" applyAlignment="1">
      <alignment horizontal="center" vertical="center" wrapText="1"/>
    </xf>
    <xf numFmtId="0" fontId="9" fillId="0" borderId="5" xfId="0" applyFont="1" applyFill="1" applyBorder="1" applyAlignment="1">
      <alignment horizontal="center" wrapText="1"/>
    </xf>
    <xf numFmtId="0" fontId="9" fillId="0" borderId="7" xfId="0" applyFont="1" applyFill="1" applyBorder="1" applyAlignment="1">
      <alignment horizontal="center" wrapText="1"/>
    </xf>
    <xf numFmtId="0" fontId="4" fillId="0" borderId="1" xfId="0" applyFont="1" applyFill="1" applyBorder="1" applyAlignment="1">
      <alignment horizontal="left" vertical="top" wrapText="1"/>
    </xf>
    <xf numFmtId="0" fontId="8" fillId="0" borderId="7" xfId="0" applyFont="1" applyFill="1" applyBorder="1" applyAlignment="1">
      <alignment horizontal="center" vertical="center"/>
    </xf>
    <xf numFmtId="0" fontId="8" fillId="0" borderId="4" xfId="0" applyFont="1" applyFill="1" applyBorder="1" applyAlignment="1">
      <alignment horizontal="center" vertical="center"/>
    </xf>
    <xf numFmtId="16" fontId="8" fillId="0" borderId="5" xfId="0" applyNumberFormat="1" applyFont="1" applyFill="1" applyBorder="1" applyAlignment="1">
      <alignment horizontal="center" vertical="top"/>
    </xf>
    <xf numFmtId="16" fontId="8" fillId="0" borderId="7" xfId="0" applyNumberFormat="1" applyFont="1" applyFill="1" applyBorder="1" applyAlignment="1">
      <alignment horizontal="center" vertical="top"/>
    </xf>
    <xf numFmtId="16" fontId="8" fillId="0" borderId="4" xfId="0" applyNumberFormat="1" applyFont="1" applyFill="1" applyBorder="1" applyAlignment="1">
      <alignment horizontal="center" vertical="top"/>
    </xf>
    <xf numFmtId="0" fontId="8" fillId="0" borderId="5" xfId="0" applyFont="1" applyFill="1" applyBorder="1" applyAlignment="1">
      <alignment horizontal="center" vertical="center"/>
    </xf>
    <xf numFmtId="0" fontId="9" fillId="0" borderId="4" xfId="0" applyFont="1" applyFill="1" applyBorder="1" applyAlignment="1">
      <alignment horizontal="center" wrapText="1"/>
    </xf>
    <xf numFmtId="0" fontId="14" fillId="0" borderId="1" xfId="0" applyFont="1" applyFill="1" applyBorder="1" applyAlignment="1">
      <alignment horizontal="center" vertical="center" wrapText="1"/>
    </xf>
    <xf numFmtId="0" fontId="2" fillId="2" borderId="0" xfId="0" applyFont="1" applyFill="1" applyAlignment="1">
      <alignment horizontal="left" wrapText="1"/>
    </xf>
    <xf numFmtId="0" fontId="6" fillId="0" borderId="1" xfId="0" applyFont="1" applyFill="1" applyBorder="1" applyAlignment="1">
      <alignment vertical="center" wrapText="1"/>
    </xf>
    <xf numFmtId="0" fontId="0" fillId="0" borderId="7" xfId="0" applyFill="1" applyBorder="1" applyAlignment="1">
      <alignment horizontal="center" vertical="center"/>
    </xf>
    <xf numFmtId="0" fontId="0" fillId="0" borderId="4" xfId="0" applyFill="1" applyBorder="1" applyAlignment="1">
      <alignment horizontal="center" vertical="center"/>
    </xf>
    <xf numFmtId="0" fontId="4" fillId="0" borderId="1" xfId="0" applyFont="1" applyFill="1" applyBorder="1" applyAlignment="1">
      <alignment vertical="top" wrapText="1"/>
    </xf>
    <xf numFmtId="0" fontId="6" fillId="0" borderId="1" xfId="0" applyFont="1" applyFill="1" applyBorder="1" applyAlignment="1">
      <alignment vertical="top" wrapText="1"/>
    </xf>
    <xf numFmtId="0" fontId="9" fillId="0" borderId="7"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1" xfId="0" applyFont="1" applyFill="1" applyBorder="1" applyAlignment="1">
      <alignment horizontal="left" vertical="top" wrapText="1"/>
    </xf>
    <xf numFmtId="0" fontId="8" fillId="0" borderId="5" xfId="0" applyFont="1" applyFill="1" applyBorder="1" applyAlignment="1">
      <alignment horizontal="center" vertical="top"/>
    </xf>
    <xf numFmtId="0" fontId="8" fillId="0" borderId="7" xfId="0" applyFont="1" applyFill="1" applyBorder="1" applyAlignment="1">
      <alignment horizontal="center" vertical="top"/>
    </xf>
    <xf numFmtId="0" fontId="8" fillId="0" borderId="4" xfId="0" applyFont="1" applyFill="1" applyBorder="1" applyAlignment="1">
      <alignment horizontal="center" vertical="top"/>
    </xf>
    <xf numFmtId="0" fontId="0" fillId="0" borderId="1" xfId="0" applyFill="1" applyBorder="1" applyAlignment="1">
      <alignment horizontal="left" vertical="top" wrapText="1"/>
    </xf>
    <xf numFmtId="0" fontId="16" fillId="0" borderId="1" xfId="0" applyFont="1" applyFill="1" applyBorder="1" applyAlignment="1">
      <alignment horizontal="left" vertical="top" wrapText="1"/>
    </xf>
    <xf numFmtId="0" fontId="2" fillId="0" borderId="0" xfId="0" applyFont="1" applyFill="1" applyBorder="1" applyAlignment="1">
      <alignment horizontal="left" wrapText="1"/>
    </xf>
    <xf numFmtId="0" fontId="19" fillId="0" borderId="1" xfId="0" applyFont="1" applyFill="1" applyBorder="1" applyAlignment="1">
      <alignment horizontal="center" vertical="center" wrapText="1"/>
    </xf>
    <xf numFmtId="0" fontId="2" fillId="0" borderId="0" xfId="0" applyFont="1" applyFill="1" applyBorder="1" applyAlignment="1">
      <alignment horizontal="right"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21"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7" fillId="0" borderId="1" xfId="0" applyFont="1" applyFill="1" applyBorder="1" applyAlignment="1">
      <alignment horizontal="left" vertical="top" wrapText="1"/>
    </xf>
    <xf numFmtId="0" fontId="2" fillId="0" borderId="0" xfId="0" applyNumberFormat="1" applyFont="1" applyFill="1" applyAlignment="1">
      <alignment horizontal="left" wrapText="1"/>
    </xf>
    <xf numFmtId="0" fontId="2" fillId="0" borderId="0" xfId="0" applyFont="1" applyFill="1" applyAlignment="1">
      <alignment horizontal="right"/>
    </xf>
    <xf numFmtId="0" fontId="1"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1" fillId="0" borderId="0" xfId="0" applyFont="1" applyFill="1" applyBorder="1" applyAlignment="1">
      <alignment horizontal="left" vertical="center" wrapText="1"/>
    </xf>
    <xf numFmtId="0" fontId="0" fillId="0" borderId="0" xfId="0" applyFill="1" applyBorder="1"/>
    <xf numFmtId="0" fontId="1"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27" fillId="0" borderId="1" xfId="0" applyFont="1" applyFill="1" applyBorder="1" applyAlignment="1">
      <alignment vertical="top" wrapText="1"/>
    </xf>
    <xf numFmtId="0" fontId="27" fillId="0" borderId="1" xfId="0" applyFont="1" applyFill="1" applyBorder="1" applyAlignment="1">
      <alignment vertical="center"/>
    </xf>
    <xf numFmtId="0" fontId="4" fillId="0" borderId="1" xfId="0" applyNumberFormat="1" applyFont="1" applyFill="1" applyBorder="1" applyAlignment="1">
      <alignment horizontal="left" vertical="top" wrapText="1"/>
    </xf>
    <xf numFmtId="0" fontId="1" fillId="0" borderId="1" xfId="0" applyFont="1" applyFill="1" applyBorder="1" applyAlignment="1">
      <alignment vertical="top" wrapText="1"/>
    </xf>
    <xf numFmtId="0" fontId="4" fillId="0" borderId="1"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0" borderId="0" xfId="0" applyFont="1" applyFill="1" applyBorder="1" applyAlignment="1">
      <alignment horizontal="left" vertical="center" wrapText="1"/>
    </xf>
    <xf numFmtId="165" fontId="10" fillId="0" borderId="0" xfId="0" applyNumberFormat="1" applyFont="1" applyFill="1" applyAlignment="1">
      <alignment horizontal="center" vertical="center"/>
    </xf>
    <xf numFmtId="0" fontId="10" fillId="0" borderId="0" xfId="0" applyFont="1" applyFill="1" applyAlignment="1">
      <alignment horizontal="center" vertical="center" wrapText="1"/>
    </xf>
    <xf numFmtId="0"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xf>
    <xf numFmtId="0" fontId="2" fillId="0" borderId="1" xfId="0" applyFont="1" applyFill="1" applyBorder="1" applyAlignment="1">
      <alignment horizontal="left" vertical="center" wrapText="1"/>
    </xf>
    <xf numFmtId="9" fontId="1" fillId="0" borderId="1" xfId="0" applyNumberFormat="1" applyFont="1" applyFill="1" applyBorder="1" applyAlignment="1">
      <alignment horizontal="left" vertical="center" wrapText="1"/>
    </xf>
  </cellXfs>
  <cellStyles count="4">
    <cellStyle name="Excel Built-in Normal" xfId="2"/>
    <cellStyle name="Обычный" xfId="0" builtinId="0"/>
    <cellStyle name="Обычный 2" xfId="1"/>
    <cellStyle name="Финансовый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7030A0"/>
  </sheetPr>
  <dimension ref="A1:CD40"/>
  <sheetViews>
    <sheetView view="pageBreakPreview" zoomScale="70" zoomScaleNormal="75" zoomScaleSheetLayoutView="70" workbookViewId="0">
      <selection activeCell="E22" sqref="E22"/>
    </sheetView>
  </sheetViews>
  <sheetFormatPr defaultColWidth="9.140625" defaultRowHeight="15"/>
  <cols>
    <col min="1" max="1" width="7.5703125" style="66" customWidth="1"/>
    <col min="2" max="2" width="32.5703125" style="66" customWidth="1"/>
    <col min="3" max="3" width="77.42578125" style="66" customWidth="1"/>
    <col min="4" max="4" width="11.140625" style="66" customWidth="1"/>
    <col min="5" max="5" width="12" style="66" customWidth="1"/>
    <col min="6" max="6" width="13.85546875" style="66" customWidth="1"/>
    <col min="7" max="7" width="19.140625" style="66" customWidth="1"/>
    <col min="8" max="9" width="20.28515625" style="66" customWidth="1"/>
    <col min="10" max="10" width="19.140625" style="66" customWidth="1"/>
    <col min="11" max="19" width="9.140625" style="66" hidden="1" customWidth="1"/>
    <col min="20" max="20" width="13.42578125" style="66" bestFit="1" customWidth="1"/>
    <col min="21" max="16384" width="9.140625" style="66"/>
  </cols>
  <sheetData>
    <row r="1" spans="1:20" ht="128.25" customHeight="1">
      <c r="A1" s="65"/>
      <c r="B1" s="65"/>
      <c r="C1" s="65"/>
      <c r="D1" s="65"/>
      <c r="E1" s="65"/>
      <c r="F1" s="65"/>
      <c r="G1" s="244" t="s">
        <v>359</v>
      </c>
      <c r="H1" s="244"/>
      <c r="I1" s="244"/>
      <c r="J1" s="244"/>
    </row>
    <row r="2" spans="1:20" ht="18.75" customHeight="1">
      <c r="A2" s="255" t="s">
        <v>11</v>
      </c>
      <c r="B2" s="255"/>
      <c r="C2" s="255"/>
      <c r="D2" s="255"/>
      <c r="E2" s="255"/>
      <c r="F2" s="255"/>
      <c r="G2" s="255"/>
      <c r="H2" s="255"/>
      <c r="I2" s="255"/>
      <c r="J2" s="255"/>
    </row>
    <row r="3" spans="1:20" ht="45" customHeight="1">
      <c r="A3" s="256" t="s">
        <v>358</v>
      </c>
      <c r="B3" s="256"/>
      <c r="C3" s="256"/>
      <c r="D3" s="256"/>
      <c r="E3" s="256"/>
      <c r="F3" s="256"/>
      <c r="G3" s="256"/>
      <c r="H3" s="256"/>
      <c r="I3" s="256"/>
      <c r="J3" s="256"/>
    </row>
    <row r="4" spans="1:20" ht="18.75" customHeight="1">
      <c r="A4" s="254" t="s">
        <v>0</v>
      </c>
      <c r="B4" s="254" t="s">
        <v>162</v>
      </c>
      <c r="C4" s="254" t="s">
        <v>1</v>
      </c>
      <c r="D4" s="254" t="s">
        <v>90</v>
      </c>
      <c r="E4" s="254"/>
      <c r="F4" s="254"/>
      <c r="G4" s="254"/>
      <c r="H4" s="248" t="s">
        <v>91</v>
      </c>
      <c r="I4" s="249"/>
      <c r="J4" s="250"/>
    </row>
    <row r="5" spans="1:20" ht="48.75" customHeight="1">
      <c r="A5" s="254"/>
      <c r="B5" s="254"/>
      <c r="C5" s="254"/>
      <c r="D5" s="254"/>
      <c r="E5" s="254"/>
      <c r="F5" s="254"/>
      <c r="G5" s="254"/>
      <c r="H5" s="251"/>
      <c r="I5" s="252"/>
      <c r="J5" s="253"/>
    </row>
    <row r="6" spans="1:20" ht="85.5" customHeight="1">
      <c r="A6" s="254"/>
      <c r="B6" s="254"/>
      <c r="C6" s="254"/>
      <c r="D6" s="257" t="s">
        <v>2</v>
      </c>
      <c r="E6" s="257" t="s">
        <v>3</v>
      </c>
      <c r="F6" s="67" t="s">
        <v>92</v>
      </c>
      <c r="G6" s="257" t="s">
        <v>4</v>
      </c>
      <c r="H6" s="257" t="s">
        <v>344</v>
      </c>
      <c r="I6" s="67" t="s">
        <v>343</v>
      </c>
      <c r="J6" s="257" t="s">
        <v>5</v>
      </c>
    </row>
    <row r="7" spans="1:20" ht="18.75" hidden="1">
      <c r="A7" s="254"/>
      <c r="B7" s="254"/>
      <c r="C7" s="254"/>
      <c r="D7" s="257"/>
      <c r="E7" s="257"/>
      <c r="F7" s="67"/>
      <c r="G7" s="257"/>
      <c r="H7" s="257"/>
      <c r="I7" s="67"/>
      <c r="J7" s="257"/>
    </row>
    <row r="8" spans="1:20" ht="18.75">
      <c r="A8" s="68">
        <v>1</v>
      </c>
      <c r="B8" s="68">
        <v>2</v>
      </c>
      <c r="C8" s="68">
        <v>3</v>
      </c>
      <c r="D8" s="68">
        <v>4</v>
      </c>
      <c r="E8" s="68">
        <v>5</v>
      </c>
      <c r="F8" s="68">
        <v>6</v>
      </c>
      <c r="G8" s="68">
        <v>7</v>
      </c>
      <c r="H8" s="68">
        <v>8</v>
      </c>
      <c r="I8" s="68">
        <v>9</v>
      </c>
      <c r="J8" s="68">
        <v>10</v>
      </c>
    </row>
    <row r="9" spans="1:20" ht="316.5" customHeight="1">
      <c r="A9" s="69"/>
      <c r="B9" s="70" t="s">
        <v>26</v>
      </c>
      <c r="C9" s="71" t="s">
        <v>93</v>
      </c>
      <c r="D9" s="72">
        <v>11</v>
      </c>
      <c r="E9" s="72"/>
      <c r="F9" s="72"/>
      <c r="G9" s="73"/>
      <c r="H9" s="94">
        <v>81490.58</v>
      </c>
      <c r="I9" s="94">
        <v>133265.04</v>
      </c>
      <c r="J9" s="94">
        <v>59943.43</v>
      </c>
      <c r="K9" s="74">
        <v>133265048.98</v>
      </c>
      <c r="L9" s="74">
        <v>133265048.98</v>
      </c>
      <c r="M9" s="74"/>
      <c r="N9" s="75">
        <v>59943430.969999999</v>
      </c>
    </row>
    <row r="10" spans="1:20" ht="102" customHeight="1">
      <c r="A10" s="192">
        <v>1</v>
      </c>
      <c r="B10" s="76" t="s">
        <v>58</v>
      </c>
      <c r="C10" s="77" t="s">
        <v>126</v>
      </c>
      <c r="D10" s="78">
        <v>11</v>
      </c>
      <c r="E10" s="78">
        <v>1</v>
      </c>
      <c r="F10" s="78"/>
      <c r="G10" s="78"/>
      <c r="H10" s="107">
        <v>600</v>
      </c>
      <c r="I10" s="108">
        <v>100</v>
      </c>
      <c r="J10" s="107">
        <v>99.47</v>
      </c>
    </row>
    <row r="11" spans="1:20" ht="103.5" customHeight="1">
      <c r="A11" s="79" t="s">
        <v>97</v>
      </c>
      <c r="B11" s="70" t="s">
        <v>124</v>
      </c>
      <c r="C11" s="77" t="s">
        <v>126</v>
      </c>
      <c r="D11" s="78">
        <v>11</v>
      </c>
      <c r="E11" s="78">
        <v>1</v>
      </c>
      <c r="F11" s="78" t="s">
        <v>57</v>
      </c>
      <c r="G11" s="80"/>
      <c r="H11" s="107">
        <v>600</v>
      </c>
      <c r="I11" s="108">
        <v>100</v>
      </c>
      <c r="J11" s="107">
        <v>99.47</v>
      </c>
    </row>
    <row r="12" spans="1:20" ht="123" customHeight="1">
      <c r="A12" s="81">
        <v>2</v>
      </c>
      <c r="B12" s="82" t="s">
        <v>59</v>
      </c>
      <c r="C12" s="83" t="s">
        <v>128</v>
      </c>
      <c r="D12" s="78">
        <v>11</v>
      </c>
      <c r="E12" s="78">
        <v>2</v>
      </c>
      <c r="F12" s="78"/>
      <c r="G12" s="78"/>
      <c r="H12" s="108">
        <v>73748</v>
      </c>
      <c r="I12" s="107">
        <v>114726.44</v>
      </c>
      <c r="J12" s="108">
        <v>41609.910000000003</v>
      </c>
      <c r="T12" s="109"/>
    </row>
    <row r="13" spans="1:20" s="1" customFormat="1" ht="123.75" customHeight="1">
      <c r="A13" s="43" t="s">
        <v>21</v>
      </c>
      <c r="B13" s="116" t="s">
        <v>164</v>
      </c>
      <c r="C13" s="116" t="s">
        <v>129</v>
      </c>
      <c r="D13" s="117">
        <v>11</v>
      </c>
      <c r="E13" s="117">
        <v>2</v>
      </c>
      <c r="F13" s="117" t="s">
        <v>57</v>
      </c>
      <c r="G13" s="118"/>
      <c r="H13" s="107">
        <v>38568</v>
      </c>
      <c r="I13" s="107">
        <v>50054.66</v>
      </c>
      <c r="J13" s="107">
        <v>40466.29</v>
      </c>
      <c r="T13" s="119"/>
    </row>
    <row r="14" spans="1:20" s="1" customFormat="1" ht="123.75" customHeight="1">
      <c r="A14" s="120" t="s">
        <v>290</v>
      </c>
      <c r="B14" s="190" t="s">
        <v>422</v>
      </c>
      <c r="C14" s="121" t="s">
        <v>412</v>
      </c>
      <c r="D14" s="117">
        <v>11</v>
      </c>
      <c r="E14" s="117">
        <v>2</v>
      </c>
      <c r="F14" s="117" t="s">
        <v>414</v>
      </c>
      <c r="G14" s="118"/>
      <c r="H14" s="155">
        <v>4880</v>
      </c>
      <c r="I14" s="155">
        <v>4880</v>
      </c>
      <c r="J14" s="107">
        <v>0</v>
      </c>
    </row>
    <row r="15" spans="1:20" s="1" customFormat="1" ht="117" customHeight="1">
      <c r="A15" s="120" t="s">
        <v>292</v>
      </c>
      <c r="B15" s="191" t="s">
        <v>423</v>
      </c>
      <c r="C15" s="121" t="s">
        <v>412</v>
      </c>
      <c r="D15" s="117">
        <v>11</v>
      </c>
      <c r="E15" s="117">
        <v>2</v>
      </c>
      <c r="F15" s="117" t="s">
        <v>415</v>
      </c>
      <c r="G15" s="118"/>
      <c r="H15" s="107">
        <v>18300</v>
      </c>
      <c r="I15" s="107">
        <v>35775.040000000001</v>
      </c>
      <c r="J15" s="107">
        <v>1143.6199999999999</v>
      </c>
      <c r="K15" s="122">
        <v>17475036.859999999</v>
      </c>
      <c r="L15" s="122">
        <v>17475036.859999999</v>
      </c>
      <c r="M15" s="123"/>
      <c r="N15" s="122">
        <v>1086442.58</v>
      </c>
    </row>
    <row r="16" spans="1:20" s="1" customFormat="1" ht="83.25" customHeight="1">
      <c r="A16" s="120" t="s">
        <v>295</v>
      </c>
      <c r="B16" s="190" t="s">
        <v>424</v>
      </c>
      <c r="C16" s="121" t="s">
        <v>413</v>
      </c>
      <c r="D16" s="117">
        <v>11</v>
      </c>
      <c r="E16" s="117">
        <v>2</v>
      </c>
      <c r="F16" s="117" t="s">
        <v>416</v>
      </c>
      <c r="G16" s="118"/>
      <c r="H16" s="107">
        <v>12000</v>
      </c>
      <c r="I16" s="107">
        <v>24016.74</v>
      </c>
      <c r="J16" s="107">
        <v>0</v>
      </c>
      <c r="K16" s="122">
        <v>12016739.810000001</v>
      </c>
      <c r="L16" s="122">
        <v>12016739.810000001</v>
      </c>
      <c r="M16" s="123"/>
      <c r="N16" s="122">
        <v>0</v>
      </c>
    </row>
    <row r="17" spans="1:82" ht="120" customHeight="1">
      <c r="A17" s="186">
        <v>3</v>
      </c>
      <c r="B17" s="188" t="s">
        <v>60</v>
      </c>
      <c r="C17" s="246" t="s">
        <v>94</v>
      </c>
      <c r="D17" s="187">
        <v>11</v>
      </c>
      <c r="E17" s="187">
        <v>3</v>
      </c>
      <c r="F17" s="187"/>
      <c r="G17" s="187"/>
      <c r="H17" s="185">
        <v>7142.58</v>
      </c>
      <c r="I17" s="185">
        <v>18438.599999999999</v>
      </c>
      <c r="J17" s="185">
        <v>18234.05</v>
      </c>
    </row>
    <row r="18" spans="1:82" ht="156" customHeight="1">
      <c r="A18" s="87" t="s">
        <v>134</v>
      </c>
      <c r="B18" s="70" t="s">
        <v>363</v>
      </c>
      <c r="C18" s="247"/>
      <c r="D18" s="85">
        <v>11</v>
      </c>
      <c r="E18" s="85">
        <v>3</v>
      </c>
      <c r="F18" s="117" t="s">
        <v>57</v>
      </c>
      <c r="G18" s="84"/>
      <c r="H18" s="107">
        <v>7142.58</v>
      </c>
      <c r="I18" s="107">
        <v>18438.599999999999</v>
      </c>
      <c r="J18" s="107">
        <v>18234.05</v>
      </c>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row>
    <row r="19" spans="1:82" s="88" customFormat="1" ht="24" customHeight="1">
      <c r="A19" s="89"/>
      <c r="B19" s="89"/>
      <c r="C19" s="90"/>
      <c r="D19" s="91"/>
      <c r="E19" s="89"/>
      <c r="F19" s="89"/>
      <c r="G19" s="89"/>
      <c r="H19" s="184"/>
      <c r="I19" s="184"/>
      <c r="J19" s="184"/>
    </row>
    <row r="20" spans="1:82" s="88" customFormat="1" ht="24" customHeight="1">
      <c r="A20" s="89"/>
      <c r="B20" s="89"/>
      <c r="C20" s="90"/>
      <c r="D20" s="91"/>
      <c r="E20" s="89"/>
      <c r="F20" s="89"/>
      <c r="G20" s="89"/>
      <c r="H20" s="89"/>
      <c r="I20" s="89"/>
      <c r="J20" s="89"/>
    </row>
    <row r="21" spans="1:82" s="88" customFormat="1" ht="24" customHeight="1">
      <c r="A21" s="89"/>
      <c r="B21" s="89"/>
      <c r="C21" s="90"/>
      <c r="D21" s="91"/>
      <c r="E21" s="89"/>
      <c r="F21" s="89"/>
      <c r="G21" s="89"/>
      <c r="H21" s="89"/>
      <c r="I21" s="89"/>
      <c r="J21" s="89"/>
    </row>
    <row r="22" spans="1:82" ht="18" customHeight="1">
      <c r="A22" s="244" t="s">
        <v>502</v>
      </c>
      <c r="B22" s="244"/>
      <c r="C22" s="92"/>
    </row>
    <row r="23" spans="1:82" ht="18.75" customHeight="1">
      <c r="A23" s="244" t="s">
        <v>503</v>
      </c>
      <c r="B23" s="244"/>
      <c r="C23" s="92"/>
    </row>
    <row r="24" spans="1:82" ht="21.75" customHeight="1">
      <c r="A24" s="244" t="s">
        <v>498</v>
      </c>
      <c r="B24" s="244"/>
      <c r="C24" s="244"/>
      <c r="I24" s="245" t="s">
        <v>172</v>
      </c>
      <c r="J24" s="245"/>
    </row>
    <row r="25" spans="1:82" ht="15.75">
      <c r="C25" s="92"/>
    </row>
    <row r="26" spans="1:82" ht="15.75">
      <c r="C26" s="92"/>
    </row>
    <row r="27" spans="1:82" ht="15.75">
      <c r="C27" s="92"/>
    </row>
    <row r="28" spans="1:82" ht="15.75">
      <c r="C28" s="92"/>
    </row>
    <row r="29" spans="1:82" ht="15.75">
      <c r="C29" s="92"/>
    </row>
    <row r="30" spans="1:82" ht="15.75">
      <c r="C30" s="92"/>
    </row>
    <row r="31" spans="1:82" ht="15.75">
      <c r="C31" s="92"/>
    </row>
    <row r="32" spans="1:82" ht="15.75">
      <c r="C32" s="92"/>
    </row>
    <row r="33" spans="3:3" ht="15.75">
      <c r="C33" s="92"/>
    </row>
    <row r="34" spans="3:3" ht="15.75">
      <c r="C34" s="92"/>
    </row>
    <row r="35" spans="3:3" ht="15.75">
      <c r="C35" s="92"/>
    </row>
    <row r="36" spans="3:3" ht="15.75">
      <c r="C36" s="92"/>
    </row>
    <row r="37" spans="3:3" ht="15.75">
      <c r="C37" s="92"/>
    </row>
    <row r="38" spans="3:3" ht="15.75">
      <c r="C38" s="92"/>
    </row>
    <row r="40" spans="3:3" ht="18.75">
      <c r="C40" s="93"/>
    </row>
  </sheetData>
  <mergeCells count="18">
    <mergeCell ref="H4:J5"/>
    <mergeCell ref="G1:J1"/>
    <mergeCell ref="A4:A7"/>
    <mergeCell ref="B4:B7"/>
    <mergeCell ref="C4:C7"/>
    <mergeCell ref="A2:J2"/>
    <mergeCell ref="A3:J3"/>
    <mergeCell ref="J6:J7"/>
    <mergeCell ref="D4:G5"/>
    <mergeCell ref="D6:D7"/>
    <mergeCell ref="E6:E7"/>
    <mergeCell ref="G6:G7"/>
    <mergeCell ref="H6:H7"/>
    <mergeCell ref="A23:B23"/>
    <mergeCell ref="A22:B22"/>
    <mergeCell ref="A24:C24"/>
    <mergeCell ref="I24:J24"/>
    <mergeCell ref="C17:C18"/>
  </mergeCells>
  <pageMargins left="0.70866141732283472" right="0.70866141732283472" top="0.74803149606299213" bottom="0.74803149606299213" header="0.31496062992125984" footer="0.31496062992125984"/>
  <pageSetup paperSize="9" scale="49" orientation="landscape" r:id="rId1"/>
  <rowBreaks count="1" manualBreakCount="1">
    <brk id="11" max="9" man="1"/>
  </rowBreaks>
</worksheet>
</file>

<file path=xl/worksheets/sheet2.xml><?xml version="1.0" encoding="utf-8"?>
<worksheet xmlns="http://schemas.openxmlformats.org/spreadsheetml/2006/main" xmlns:r="http://schemas.openxmlformats.org/officeDocument/2006/relationships">
  <sheetPr>
    <tabColor rgb="FF92D050"/>
  </sheetPr>
  <dimension ref="A1:BJN109"/>
  <sheetViews>
    <sheetView view="pageBreakPreview" zoomScale="80" zoomScaleSheetLayoutView="80" workbookViewId="0">
      <pane xSplit="6" ySplit="6" topLeftCell="G28" activePane="bottomRight" state="frozen"/>
      <selection pane="topRight" activeCell="G1" sqref="G1"/>
      <selection pane="bottomLeft" activeCell="A7" sqref="A7"/>
      <selection pane="bottomRight" activeCell="A108" sqref="A108:B109"/>
    </sheetView>
  </sheetViews>
  <sheetFormatPr defaultColWidth="9.140625" defaultRowHeight="15"/>
  <cols>
    <col min="1" max="1" width="9.140625" style="66"/>
    <col min="2" max="2" width="56.140625" style="66" customWidth="1"/>
    <col min="3" max="3" width="73.28515625" style="66" customWidth="1"/>
    <col min="4" max="4" width="25.28515625" style="66" customWidth="1"/>
    <col min="5" max="5" width="24" style="66" customWidth="1"/>
    <col min="6" max="6" width="23.28515625" style="66" customWidth="1"/>
    <col min="7" max="7" width="20.7109375" style="66" customWidth="1"/>
    <col min="8" max="8" width="14.7109375" style="66" hidden="1" customWidth="1"/>
    <col min="9" max="9" width="10.28515625" style="66" bestFit="1" customWidth="1"/>
    <col min="10" max="10" width="16.85546875" style="66" customWidth="1"/>
    <col min="11" max="11" width="12" style="66" customWidth="1"/>
    <col min="12" max="12" width="10.85546875" style="66" customWidth="1"/>
    <col min="13" max="43" width="9.140625" style="66"/>
    <col min="44" max="44" width="24.42578125" style="66" customWidth="1"/>
    <col min="45" max="16384" width="9.140625" style="66"/>
  </cols>
  <sheetData>
    <row r="1" spans="1:46 1588:1626" ht="115.5" customHeight="1">
      <c r="A1" s="65"/>
      <c r="B1" s="126"/>
      <c r="C1" s="65"/>
      <c r="D1" s="244" t="s">
        <v>327</v>
      </c>
      <c r="E1" s="244"/>
      <c r="F1" s="244"/>
    </row>
    <row r="2" spans="1:46 1588:1626" ht="15" customHeight="1">
      <c r="A2" s="95"/>
      <c r="B2" s="95"/>
      <c r="C2" s="255" t="s">
        <v>12</v>
      </c>
      <c r="D2" s="255"/>
      <c r="E2" s="95"/>
      <c r="F2" s="95"/>
    </row>
    <row r="3" spans="1:46 1588:1626" ht="15" customHeight="1">
      <c r="A3" s="260" t="s">
        <v>328</v>
      </c>
      <c r="B3" s="260"/>
      <c r="C3" s="260"/>
      <c r="D3" s="260"/>
      <c r="E3" s="260"/>
      <c r="F3" s="260"/>
      <c r="T3" s="86"/>
      <c r="U3" s="86"/>
      <c r="V3" s="86"/>
      <c r="W3" s="86"/>
      <c r="X3" s="86"/>
      <c r="Y3" s="86"/>
      <c r="Z3" s="86"/>
      <c r="AA3" s="86"/>
      <c r="AB3" s="86"/>
      <c r="AC3" s="86"/>
      <c r="AD3" s="86"/>
      <c r="AE3" s="86"/>
      <c r="AF3" s="86"/>
      <c r="AG3" s="86"/>
      <c r="AH3" s="86"/>
      <c r="AI3" s="86"/>
      <c r="AJ3" s="86"/>
      <c r="AK3" s="86"/>
      <c r="AL3" s="86"/>
      <c r="AM3" s="86"/>
      <c r="AN3" s="86"/>
      <c r="AO3" s="86"/>
      <c r="AP3" s="86"/>
      <c r="AQ3" s="86"/>
      <c r="AR3" s="86"/>
    </row>
    <row r="4" spans="1:46 1588:1626" ht="42" customHeight="1">
      <c r="A4" s="260"/>
      <c r="B4" s="260"/>
      <c r="C4" s="260"/>
      <c r="D4" s="260"/>
      <c r="E4" s="260"/>
      <c r="F4" s="260"/>
      <c r="T4" s="86"/>
      <c r="U4" s="86"/>
      <c r="V4" s="86"/>
      <c r="W4" s="86"/>
      <c r="X4" s="86"/>
      <c r="Y4" s="86"/>
      <c r="Z4" s="86"/>
      <c r="AA4" s="86"/>
      <c r="AB4" s="86"/>
      <c r="AC4" s="86"/>
      <c r="AD4" s="86"/>
      <c r="AE4" s="86"/>
      <c r="AF4" s="86"/>
      <c r="AG4" s="86"/>
      <c r="AH4" s="86"/>
      <c r="AI4" s="86"/>
      <c r="AJ4" s="86"/>
      <c r="AK4" s="86"/>
      <c r="AL4" s="86"/>
      <c r="AM4" s="86"/>
      <c r="AN4" s="86"/>
      <c r="AO4" s="86"/>
      <c r="AP4" s="86"/>
      <c r="AQ4" s="86"/>
      <c r="AR4" s="86"/>
    </row>
    <row r="5" spans="1:46 1588:1626" ht="24.75" customHeight="1">
      <c r="A5" s="65"/>
      <c r="B5" s="65"/>
      <c r="C5" s="65"/>
      <c r="D5" s="65"/>
      <c r="E5" s="65"/>
      <c r="F5" s="96" t="s">
        <v>121</v>
      </c>
      <c r="T5" s="86"/>
      <c r="U5" s="86"/>
      <c r="V5" s="86"/>
      <c r="W5" s="86"/>
      <c r="X5" s="86"/>
      <c r="Y5" s="86"/>
      <c r="Z5" s="86"/>
      <c r="AA5" s="86"/>
      <c r="AB5" s="86"/>
      <c r="AC5" s="86"/>
      <c r="AD5" s="86"/>
      <c r="AE5" s="86"/>
      <c r="AF5" s="86"/>
      <c r="AG5" s="86"/>
      <c r="AH5" s="86"/>
      <c r="AI5" s="86"/>
      <c r="AJ5" s="86"/>
      <c r="AK5" s="86"/>
      <c r="AL5" s="86"/>
      <c r="AM5" s="86"/>
      <c r="AN5" s="86"/>
      <c r="AO5" s="86"/>
      <c r="AP5" s="86"/>
      <c r="AQ5" s="86"/>
      <c r="AR5" s="86"/>
    </row>
    <row r="6" spans="1:46 1588:1626" ht="93.75">
      <c r="A6" s="68" t="s">
        <v>0</v>
      </c>
      <c r="B6" s="68" t="s">
        <v>6</v>
      </c>
      <c r="C6" s="68" t="s">
        <v>7</v>
      </c>
      <c r="D6" s="68" t="s">
        <v>329</v>
      </c>
      <c r="E6" s="68" t="s">
        <v>330</v>
      </c>
      <c r="F6" s="130" t="s">
        <v>167</v>
      </c>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BIB6" s="86"/>
      <c r="BIC6" s="86"/>
      <c r="BID6" s="86"/>
      <c r="BIE6" s="86"/>
      <c r="BIF6" s="86"/>
      <c r="BIG6" s="86"/>
      <c r="BIH6" s="86"/>
      <c r="BII6" s="86"/>
      <c r="BIJ6" s="86"/>
      <c r="BIK6" s="86"/>
      <c r="BIL6" s="86"/>
      <c r="BIM6" s="86"/>
      <c r="BIN6" s="86"/>
      <c r="BIO6" s="86"/>
      <c r="BIP6" s="86"/>
      <c r="BIQ6" s="86"/>
      <c r="BIR6" s="86"/>
      <c r="BIS6" s="86"/>
      <c r="BIT6" s="86"/>
      <c r="BIU6" s="86"/>
      <c r="BIV6" s="86"/>
      <c r="BIW6" s="86"/>
      <c r="BIX6" s="86"/>
      <c r="BIY6" s="86"/>
      <c r="BIZ6" s="86"/>
      <c r="BJA6" s="86"/>
      <c r="BJB6" s="86"/>
      <c r="BJC6" s="86"/>
      <c r="BJD6" s="86"/>
      <c r="BJE6" s="86"/>
      <c r="BJF6" s="86"/>
      <c r="BJG6" s="86"/>
      <c r="BJH6" s="86"/>
      <c r="BJI6" s="86"/>
      <c r="BJJ6" s="86"/>
      <c r="BJK6" s="86"/>
      <c r="BJL6" s="86"/>
      <c r="BJM6" s="86"/>
      <c r="BJN6" s="86"/>
    </row>
    <row r="7" spans="1:46 1588:1626" ht="18.75">
      <c r="A7" s="97"/>
      <c r="B7" s="98"/>
      <c r="C7" s="98"/>
      <c r="D7" s="98"/>
      <c r="E7" s="98"/>
      <c r="F7" s="131"/>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BIB7" s="86"/>
      <c r="BIC7" s="86"/>
      <c r="BID7" s="86"/>
      <c r="BIE7" s="86"/>
      <c r="BIF7" s="86"/>
      <c r="BIG7" s="86"/>
      <c r="BIH7" s="86"/>
      <c r="BII7" s="86"/>
      <c r="BIJ7" s="86"/>
      <c r="BIK7" s="86"/>
      <c r="BIL7" s="86"/>
      <c r="BIM7" s="86"/>
      <c r="BIN7" s="86"/>
      <c r="BIO7" s="86"/>
      <c r="BIP7" s="86"/>
      <c r="BIQ7" s="86"/>
      <c r="BIR7" s="86"/>
      <c r="BIS7" s="86"/>
      <c r="BIT7" s="86"/>
      <c r="BIU7" s="86"/>
      <c r="BIV7" s="86"/>
      <c r="BIW7" s="86"/>
      <c r="BIX7" s="86"/>
      <c r="BIY7" s="86"/>
      <c r="BIZ7" s="86"/>
      <c r="BJA7" s="86"/>
      <c r="BJB7" s="86"/>
      <c r="BJC7" s="86"/>
      <c r="BJD7" s="86"/>
      <c r="BJE7" s="86"/>
      <c r="BJF7" s="86"/>
      <c r="BJG7" s="86"/>
      <c r="BJH7" s="86"/>
      <c r="BJI7" s="86"/>
      <c r="BJJ7" s="86"/>
      <c r="BJK7" s="86"/>
      <c r="BJL7" s="86"/>
      <c r="BJM7" s="86"/>
      <c r="BJN7" s="86"/>
    </row>
    <row r="8" spans="1:46 1588:1626" ht="18.75">
      <c r="A8" s="68">
        <v>1</v>
      </c>
      <c r="B8" s="157">
        <v>2</v>
      </c>
      <c r="C8" s="157">
        <v>3</v>
      </c>
      <c r="D8" s="157">
        <v>4</v>
      </c>
      <c r="E8" s="157">
        <v>5</v>
      </c>
      <c r="F8" s="157">
        <v>6</v>
      </c>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BIB8" s="86"/>
      <c r="BIC8" s="86"/>
      <c r="BID8" s="86"/>
      <c r="BIE8" s="86"/>
      <c r="BIF8" s="86"/>
      <c r="BIG8" s="86"/>
      <c r="BIH8" s="86"/>
      <c r="BII8" s="86"/>
      <c r="BIJ8" s="86"/>
      <c r="BIK8" s="86"/>
      <c r="BIL8" s="86"/>
      <c r="BIM8" s="86"/>
      <c r="BIN8" s="86"/>
      <c r="BIO8" s="86"/>
      <c r="BIP8" s="86"/>
      <c r="BIQ8" s="86"/>
      <c r="BIR8" s="86"/>
      <c r="BIS8" s="86"/>
      <c r="BIT8" s="86"/>
      <c r="BIU8" s="86"/>
      <c r="BIV8" s="86"/>
      <c r="BIW8" s="86"/>
      <c r="BIX8" s="86"/>
      <c r="BIY8" s="86"/>
      <c r="BIZ8" s="86"/>
      <c r="BJA8" s="86"/>
      <c r="BJB8" s="86"/>
      <c r="BJC8" s="86"/>
      <c r="BJD8" s="86"/>
      <c r="BJE8" s="86"/>
      <c r="BJF8" s="86"/>
      <c r="BJG8" s="86"/>
      <c r="BJH8" s="86"/>
      <c r="BJI8" s="86"/>
      <c r="BJJ8" s="86"/>
      <c r="BJK8" s="86"/>
      <c r="BJL8" s="86"/>
      <c r="BJM8" s="86"/>
      <c r="BJN8" s="86"/>
    </row>
    <row r="9" spans="1:46 1588:1626" ht="30" customHeight="1">
      <c r="A9" s="159"/>
      <c r="B9" s="258" t="s">
        <v>26</v>
      </c>
      <c r="C9" s="258"/>
      <c r="D9" s="160">
        <v>105102.84</v>
      </c>
      <c r="E9" s="160">
        <v>133265.04</v>
      </c>
      <c r="F9" s="160">
        <v>59943.43</v>
      </c>
      <c r="G9" s="132"/>
      <c r="H9" s="132"/>
      <c r="I9" s="132"/>
      <c r="J9" s="132"/>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104">
        <f>D9-D11</f>
        <v>49334.13</v>
      </c>
      <c r="AS9" s="86"/>
      <c r="AT9" s="86"/>
      <c r="BIB9" s="86"/>
      <c r="BIC9" s="86"/>
      <c r="BID9" s="86"/>
      <c r="BIE9" s="86"/>
      <c r="BIF9" s="86"/>
      <c r="BIG9" s="86"/>
      <c r="BIH9" s="86"/>
      <c r="BII9" s="86"/>
      <c r="BIJ9" s="86"/>
      <c r="BIK9" s="86"/>
      <c r="BIL9" s="86"/>
      <c r="BIM9" s="86"/>
      <c r="BIN9" s="86"/>
      <c r="BIO9" s="86"/>
      <c r="BIP9" s="86"/>
      <c r="BIQ9" s="86"/>
      <c r="BIR9" s="86"/>
      <c r="BIS9" s="86"/>
      <c r="BIT9" s="86"/>
      <c r="BIU9" s="86"/>
      <c r="BIV9" s="86"/>
      <c r="BIW9" s="86"/>
      <c r="BIX9" s="86"/>
      <c r="BIY9" s="86"/>
      <c r="BIZ9" s="86"/>
      <c r="BJA9" s="86"/>
      <c r="BJB9" s="86"/>
      <c r="BJC9" s="86"/>
      <c r="BJD9" s="86"/>
      <c r="BJE9" s="86"/>
      <c r="BJF9" s="86"/>
      <c r="BJG9" s="86"/>
      <c r="BJH9" s="86"/>
      <c r="BJI9" s="86"/>
      <c r="BJJ9" s="86"/>
      <c r="BJK9" s="86"/>
      <c r="BJL9" s="86"/>
      <c r="BJM9" s="86"/>
      <c r="BJN9" s="86"/>
    </row>
    <row r="10" spans="1:46 1588:1626" ht="30" customHeight="1">
      <c r="A10" s="261"/>
      <c r="B10" s="271"/>
      <c r="C10" s="129" t="s">
        <v>381</v>
      </c>
      <c r="D10" s="161">
        <v>104982.84</v>
      </c>
      <c r="E10" s="160">
        <v>133265.04</v>
      </c>
      <c r="F10" s="160">
        <v>59943.43</v>
      </c>
      <c r="G10" s="132"/>
      <c r="H10" s="132"/>
      <c r="I10" s="132"/>
      <c r="J10" s="132"/>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104"/>
      <c r="AS10" s="86"/>
      <c r="AT10" s="86"/>
      <c r="BIB10" s="86"/>
      <c r="BIC10" s="86"/>
      <c r="BID10" s="86"/>
      <c r="BIE10" s="86"/>
      <c r="BIF10" s="86"/>
      <c r="BIG10" s="86"/>
      <c r="BIH10" s="86"/>
      <c r="BII10" s="86"/>
      <c r="BIJ10" s="86"/>
      <c r="BIK10" s="86"/>
      <c r="BIL10" s="86"/>
      <c r="BIM10" s="86"/>
      <c r="BIN10" s="86"/>
      <c r="BIO10" s="86"/>
      <c r="BIP10" s="86"/>
      <c r="BIQ10" s="86"/>
      <c r="BIR10" s="86"/>
      <c r="BIS10" s="86"/>
      <c r="BIT10" s="86"/>
      <c r="BIU10" s="86"/>
      <c r="BIV10" s="86"/>
      <c r="BIW10" s="86"/>
      <c r="BIX10" s="86"/>
      <c r="BIY10" s="86"/>
      <c r="BIZ10" s="86"/>
      <c r="BJA10" s="86"/>
      <c r="BJB10" s="86"/>
      <c r="BJC10" s="86"/>
      <c r="BJD10" s="86"/>
      <c r="BJE10" s="86"/>
      <c r="BJF10" s="86"/>
      <c r="BJG10" s="86"/>
      <c r="BJH10" s="86"/>
      <c r="BJI10" s="86"/>
      <c r="BJJ10" s="86"/>
      <c r="BJK10" s="86"/>
      <c r="BJL10" s="86"/>
      <c r="BJM10" s="86"/>
      <c r="BJN10" s="86"/>
    </row>
    <row r="11" spans="1:46 1588:1626" ht="27.75" customHeight="1">
      <c r="A11" s="262"/>
      <c r="B11" s="271"/>
      <c r="C11" s="129" t="s">
        <v>65</v>
      </c>
      <c r="D11" s="161">
        <v>55768.71</v>
      </c>
      <c r="E11" s="161">
        <v>85260.479999999996</v>
      </c>
      <c r="F11" s="161">
        <v>47380.34</v>
      </c>
      <c r="G11" s="132"/>
      <c r="H11" s="132"/>
      <c r="I11" s="132"/>
      <c r="J11" s="132"/>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104"/>
      <c r="AS11" s="86"/>
      <c r="AT11" s="86"/>
      <c r="BIB11" s="86"/>
      <c r="BIC11" s="86"/>
      <c r="BID11" s="86"/>
      <c r="BIE11" s="86"/>
      <c r="BIF11" s="86"/>
      <c r="BIG11" s="86"/>
      <c r="BIH11" s="86"/>
      <c r="BII11" s="86"/>
      <c r="BIJ11" s="86"/>
      <c r="BIK11" s="86"/>
      <c r="BIL11" s="86"/>
      <c r="BIM11" s="86"/>
      <c r="BIN11" s="86"/>
      <c r="BIO11" s="86"/>
      <c r="BIP11" s="86"/>
      <c r="BIQ11" s="86"/>
      <c r="BIR11" s="86"/>
      <c r="BIS11" s="86"/>
      <c r="BIT11" s="86"/>
      <c r="BIU11" s="86"/>
      <c r="BIV11" s="86"/>
      <c r="BIW11" s="86"/>
      <c r="BIX11" s="86"/>
      <c r="BIY11" s="86"/>
      <c r="BIZ11" s="86"/>
      <c r="BJA11" s="86"/>
      <c r="BJB11" s="86"/>
      <c r="BJC11" s="86"/>
      <c r="BJD11" s="86"/>
      <c r="BJE11" s="86"/>
      <c r="BJF11" s="86"/>
      <c r="BJG11" s="86"/>
      <c r="BJH11" s="86"/>
      <c r="BJI11" s="86"/>
      <c r="BJJ11" s="86"/>
      <c r="BJK11" s="86"/>
      <c r="BJL11" s="86"/>
      <c r="BJM11" s="86"/>
      <c r="BJN11" s="86"/>
    </row>
    <row r="12" spans="1:46 1588:1626" ht="25.5" customHeight="1">
      <c r="A12" s="262"/>
      <c r="B12" s="271"/>
      <c r="C12" s="129" t="s">
        <v>27</v>
      </c>
      <c r="D12" s="162"/>
      <c r="E12" s="162"/>
      <c r="F12" s="162"/>
      <c r="G12" s="132"/>
      <c r="H12" s="132"/>
      <c r="I12" s="132"/>
      <c r="J12" s="132"/>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104"/>
      <c r="AS12" s="86"/>
      <c r="AT12" s="86"/>
      <c r="BIB12" s="86"/>
      <c r="BIC12" s="86"/>
      <c r="BID12" s="86"/>
      <c r="BIE12" s="86"/>
      <c r="BIF12" s="86"/>
      <c r="BIG12" s="86"/>
      <c r="BIH12" s="86"/>
      <c r="BII12" s="86"/>
      <c r="BIJ12" s="86"/>
      <c r="BIK12" s="86"/>
      <c r="BIL12" s="86"/>
      <c r="BIM12" s="86"/>
      <c r="BIN12" s="86"/>
      <c r="BIO12" s="86"/>
      <c r="BIP12" s="86"/>
      <c r="BIQ12" s="86"/>
      <c r="BIR12" s="86"/>
      <c r="BIS12" s="86"/>
      <c r="BIT12" s="86"/>
      <c r="BIU12" s="86"/>
      <c r="BIV12" s="86"/>
      <c r="BIW12" s="86"/>
      <c r="BIX12" s="86"/>
      <c r="BIY12" s="86"/>
      <c r="BIZ12" s="86"/>
      <c r="BJA12" s="86"/>
      <c r="BJB12" s="86"/>
      <c r="BJC12" s="86"/>
      <c r="BJD12" s="86"/>
      <c r="BJE12" s="86"/>
      <c r="BJF12" s="86"/>
      <c r="BJG12" s="86"/>
      <c r="BJH12" s="86"/>
      <c r="BJI12" s="86"/>
      <c r="BJJ12" s="86"/>
      <c r="BJK12" s="86"/>
      <c r="BJL12" s="86"/>
      <c r="BJM12" s="86"/>
      <c r="BJN12" s="86"/>
    </row>
    <row r="13" spans="1:46 1588:1626" ht="41.25" customHeight="1">
      <c r="A13" s="158"/>
      <c r="B13" s="271"/>
      <c r="C13" s="129" t="s">
        <v>29</v>
      </c>
      <c r="D13" s="163">
        <v>46160.86</v>
      </c>
      <c r="E13" s="163">
        <v>75652.63</v>
      </c>
      <c r="F13" s="163">
        <v>37876.050000000003</v>
      </c>
      <c r="G13" s="132"/>
      <c r="H13" s="132"/>
      <c r="I13" s="132"/>
      <c r="J13" s="132"/>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104"/>
      <c r="AS13" s="86"/>
      <c r="AT13" s="86"/>
      <c r="BIB13" s="86"/>
      <c r="BIC13" s="86"/>
      <c r="BID13" s="86"/>
      <c r="BIE13" s="86"/>
      <c r="BIF13" s="86"/>
      <c r="BIG13" s="86"/>
      <c r="BIH13" s="86"/>
      <c r="BII13" s="86"/>
      <c r="BIJ13" s="86"/>
      <c r="BIK13" s="86"/>
      <c r="BIL13" s="86"/>
      <c r="BIM13" s="86"/>
      <c r="BIN13" s="86"/>
      <c r="BIO13" s="86"/>
      <c r="BIP13" s="86"/>
      <c r="BIQ13" s="86"/>
      <c r="BIR13" s="86"/>
      <c r="BIS13" s="86"/>
      <c r="BIT13" s="86"/>
      <c r="BIU13" s="86"/>
      <c r="BIV13" s="86"/>
      <c r="BIW13" s="86"/>
      <c r="BIX13" s="86"/>
      <c r="BIY13" s="86"/>
      <c r="BIZ13" s="86"/>
      <c r="BJA13" s="86"/>
      <c r="BJB13" s="86"/>
      <c r="BJC13" s="86"/>
      <c r="BJD13" s="86"/>
      <c r="BJE13" s="86"/>
      <c r="BJF13" s="86"/>
      <c r="BJG13" s="86"/>
      <c r="BJH13" s="86"/>
      <c r="BJI13" s="86"/>
      <c r="BJJ13" s="86"/>
      <c r="BJK13" s="86"/>
      <c r="BJL13" s="86"/>
      <c r="BJM13" s="86"/>
      <c r="BJN13" s="86"/>
    </row>
    <row r="14" spans="1:46 1588:1626" ht="36" customHeight="1">
      <c r="A14" s="262"/>
      <c r="B14" s="271"/>
      <c r="C14" s="129" t="s">
        <v>30</v>
      </c>
      <c r="D14" s="163">
        <v>9607.85</v>
      </c>
      <c r="E14" s="163">
        <v>9607.85</v>
      </c>
      <c r="F14" s="163">
        <v>9504.2900000000009</v>
      </c>
      <c r="G14" s="133"/>
      <c r="H14" s="132"/>
      <c r="I14" s="132"/>
      <c r="J14" s="133"/>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104"/>
      <c r="AS14" s="86"/>
      <c r="AT14" s="86"/>
      <c r="BIB14" s="86"/>
      <c r="BIC14" s="86"/>
      <c r="BID14" s="86"/>
      <c r="BIE14" s="86"/>
      <c r="BIF14" s="86"/>
      <c r="BIG14" s="86"/>
      <c r="BIH14" s="86"/>
      <c r="BII14" s="86"/>
      <c r="BIJ14" s="86"/>
      <c r="BIK14" s="86"/>
      <c r="BIL14" s="86"/>
      <c r="BIM14" s="86"/>
      <c r="BIN14" s="86"/>
      <c r="BIO14" s="86"/>
      <c r="BIP14" s="86"/>
      <c r="BIQ14" s="86"/>
      <c r="BIR14" s="86"/>
      <c r="BIS14" s="86"/>
      <c r="BIT14" s="86"/>
      <c r="BIU14" s="86"/>
      <c r="BIV14" s="86"/>
      <c r="BIW14" s="86"/>
      <c r="BIX14" s="86"/>
      <c r="BIY14" s="86"/>
      <c r="BIZ14" s="86"/>
      <c r="BJA14" s="86"/>
      <c r="BJB14" s="86"/>
      <c r="BJC14" s="86"/>
      <c r="BJD14" s="86"/>
      <c r="BJE14" s="86"/>
      <c r="BJF14" s="86"/>
      <c r="BJG14" s="86"/>
      <c r="BJH14" s="86"/>
      <c r="BJI14" s="86"/>
      <c r="BJJ14" s="86"/>
      <c r="BJK14" s="86"/>
      <c r="BJL14" s="86"/>
      <c r="BJM14" s="86"/>
      <c r="BJN14" s="86"/>
    </row>
    <row r="15" spans="1:46 1588:1626" ht="33.75" customHeight="1">
      <c r="A15" s="262"/>
      <c r="B15" s="271"/>
      <c r="C15" s="129" t="s">
        <v>394</v>
      </c>
      <c r="D15" s="161">
        <v>49214.13</v>
      </c>
      <c r="E15" s="161">
        <v>48004.56</v>
      </c>
      <c r="F15" s="161">
        <v>12563.09</v>
      </c>
      <c r="G15" s="132"/>
      <c r="H15" s="132"/>
      <c r="I15" s="132"/>
      <c r="J15" s="132"/>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105">
        <f>D23+D22+D21+D20+D19+D18+D17</f>
        <v>48663.389999999992</v>
      </c>
      <c r="AS15" s="86"/>
      <c r="AT15" s="86"/>
      <c r="BIB15" s="86"/>
      <c r="BIC15" s="86"/>
      <c r="BID15" s="86"/>
      <c r="BIE15" s="86"/>
      <c r="BIF15" s="86"/>
      <c r="BIG15" s="86"/>
      <c r="BIH15" s="86"/>
      <c r="BII15" s="86"/>
      <c r="BIJ15" s="86"/>
      <c r="BIK15" s="86"/>
      <c r="BIL15" s="86"/>
      <c r="BIM15" s="86"/>
      <c r="BIN15" s="86"/>
      <c r="BIO15" s="86"/>
      <c r="BIP15" s="86"/>
      <c r="BIQ15" s="86"/>
      <c r="BIR15" s="86"/>
      <c r="BIS15" s="86"/>
      <c r="BIT15" s="86"/>
      <c r="BIU15" s="86"/>
      <c r="BIV15" s="86"/>
      <c r="BIW15" s="86"/>
      <c r="BIX15" s="86"/>
      <c r="BIY15" s="86"/>
      <c r="BIZ15" s="86"/>
      <c r="BJA15" s="86"/>
      <c r="BJB15" s="86"/>
      <c r="BJC15" s="86"/>
      <c r="BJD15" s="86"/>
      <c r="BJE15" s="86"/>
      <c r="BJF15" s="86"/>
      <c r="BJG15" s="86"/>
      <c r="BJH15" s="86"/>
      <c r="BJI15" s="86"/>
      <c r="BJJ15" s="86"/>
      <c r="BJK15" s="86"/>
      <c r="BJL15" s="86"/>
      <c r="BJM15" s="86"/>
      <c r="BJN15" s="86"/>
    </row>
    <row r="16" spans="1:46 1588:1626" ht="21" customHeight="1">
      <c r="A16" s="262"/>
      <c r="B16" s="271"/>
      <c r="C16" s="129" t="s">
        <v>27</v>
      </c>
      <c r="D16" s="164"/>
      <c r="E16" s="165"/>
      <c r="F16" s="165"/>
      <c r="G16" s="132"/>
      <c r="H16" s="132"/>
      <c r="I16" s="132"/>
      <c r="J16" s="132"/>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BIB16" s="86"/>
      <c r="BIC16" s="86"/>
      <c r="BID16" s="86"/>
      <c r="BIE16" s="86"/>
      <c r="BIF16" s="86"/>
      <c r="BIG16" s="86"/>
      <c r="BIH16" s="86"/>
      <c r="BII16" s="86"/>
      <c r="BIJ16" s="86"/>
      <c r="BIK16" s="86"/>
      <c r="BIL16" s="86"/>
      <c r="BIM16" s="86"/>
      <c r="BIN16" s="86"/>
      <c r="BIO16" s="86"/>
      <c r="BIP16" s="86"/>
      <c r="BIQ16" s="86"/>
      <c r="BIR16" s="86"/>
      <c r="BIS16" s="86"/>
      <c r="BIT16" s="86"/>
      <c r="BIU16" s="86"/>
      <c r="BIV16" s="86"/>
      <c r="BIW16" s="86"/>
      <c r="BIX16" s="86"/>
      <c r="BIY16" s="86"/>
      <c r="BIZ16" s="86"/>
      <c r="BJA16" s="86"/>
      <c r="BJB16" s="86"/>
      <c r="BJC16" s="86"/>
      <c r="BJD16" s="86"/>
      <c r="BJE16" s="86"/>
      <c r="BJF16" s="86"/>
      <c r="BJG16" s="86"/>
      <c r="BJH16" s="86"/>
      <c r="BJI16" s="86"/>
      <c r="BJJ16" s="86"/>
      <c r="BJK16" s="86"/>
      <c r="BJL16" s="86"/>
      <c r="BJM16" s="86"/>
      <c r="BJN16" s="86"/>
    </row>
    <row r="17" spans="1:46 1588:1626" ht="25.5" customHeight="1">
      <c r="A17" s="262"/>
      <c r="B17" s="271"/>
      <c r="C17" s="129" t="s">
        <v>28</v>
      </c>
      <c r="D17" s="166">
        <v>1825.85</v>
      </c>
      <c r="E17" s="166">
        <v>525.85</v>
      </c>
      <c r="F17" s="166">
        <v>512.16</v>
      </c>
      <c r="G17" s="133"/>
      <c r="H17" s="132"/>
      <c r="I17" s="133"/>
      <c r="J17" s="133"/>
      <c r="K17" s="105"/>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BIB17" s="86"/>
      <c r="BIC17" s="86"/>
      <c r="BID17" s="86"/>
      <c r="BIE17" s="86"/>
      <c r="BIF17" s="86"/>
      <c r="BIG17" s="86"/>
      <c r="BIH17" s="86"/>
      <c r="BII17" s="86"/>
      <c r="BIJ17" s="86"/>
      <c r="BIK17" s="86"/>
      <c r="BIL17" s="86"/>
      <c r="BIM17" s="86"/>
      <c r="BIN17" s="86"/>
      <c r="BIO17" s="86"/>
      <c r="BIP17" s="86"/>
      <c r="BIQ17" s="86"/>
      <c r="BIR17" s="86"/>
      <c r="BIS17" s="86"/>
      <c r="BIT17" s="86"/>
      <c r="BIU17" s="86"/>
      <c r="BIV17" s="86"/>
      <c r="BIW17" s="86"/>
      <c r="BIX17" s="86"/>
      <c r="BIY17" s="86"/>
      <c r="BIZ17" s="86"/>
      <c r="BJA17" s="86"/>
      <c r="BJB17" s="86"/>
      <c r="BJC17" s="86"/>
      <c r="BJD17" s="86"/>
      <c r="BJE17" s="86"/>
      <c r="BJF17" s="86"/>
      <c r="BJG17" s="86"/>
      <c r="BJH17" s="86"/>
      <c r="BJI17" s="86"/>
      <c r="BJJ17" s="86"/>
      <c r="BJK17" s="86"/>
      <c r="BJL17" s="86"/>
      <c r="BJM17" s="86"/>
      <c r="BJN17" s="86"/>
    </row>
    <row r="18" spans="1:46 1588:1626" ht="38.25" customHeight="1">
      <c r="A18" s="262"/>
      <c r="B18" s="271"/>
      <c r="C18" s="129" t="s">
        <v>29</v>
      </c>
      <c r="D18" s="166">
        <v>38294.559999999998</v>
      </c>
      <c r="E18" s="166">
        <v>38573.81</v>
      </c>
      <c r="F18" s="166">
        <v>3233.86</v>
      </c>
      <c r="G18" s="132"/>
      <c r="H18" s="132"/>
      <c r="I18" s="132"/>
      <c r="J18" s="132"/>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BIB18" s="86"/>
      <c r="BIC18" s="86"/>
      <c r="BID18" s="86"/>
      <c r="BIE18" s="86"/>
      <c r="BIF18" s="86"/>
      <c r="BIG18" s="86"/>
      <c r="BIH18" s="86"/>
      <c r="BII18" s="86"/>
      <c r="BIJ18" s="86"/>
      <c r="BIK18" s="86"/>
      <c r="BIL18" s="86"/>
      <c r="BIM18" s="86"/>
      <c r="BIN18" s="86"/>
      <c r="BIO18" s="86"/>
      <c r="BIP18" s="86"/>
      <c r="BIQ18" s="86"/>
      <c r="BIR18" s="86"/>
      <c r="BIS18" s="86"/>
      <c r="BIT18" s="86"/>
      <c r="BIU18" s="86"/>
      <c r="BIV18" s="86"/>
      <c r="BIW18" s="86"/>
      <c r="BIX18" s="86"/>
      <c r="BIY18" s="86"/>
      <c r="BIZ18" s="86"/>
      <c r="BJA18" s="86"/>
      <c r="BJB18" s="86"/>
      <c r="BJC18" s="86"/>
      <c r="BJD18" s="86"/>
      <c r="BJE18" s="86"/>
      <c r="BJF18" s="86"/>
      <c r="BJG18" s="86"/>
      <c r="BJH18" s="86"/>
      <c r="BJI18" s="86"/>
      <c r="BJJ18" s="86"/>
      <c r="BJK18" s="86"/>
      <c r="BJL18" s="86"/>
      <c r="BJM18" s="86"/>
      <c r="BJN18" s="86"/>
    </row>
    <row r="19" spans="1:46 1588:1626" ht="46.5" customHeight="1">
      <c r="A19" s="262"/>
      <c r="B19" s="271"/>
      <c r="C19" s="129" t="s">
        <v>30</v>
      </c>
      <c r="D19" s="166">
        <v>6922.66</v>
      </c>
      <c r="E19" s="166">
        <v>6922.66</v>
      </c>
      <c r="F19" s="166">
        <v>6854.46</v>
      </c>
      <c r="G19" s="132"/>
      <c r="H19" s="132"/>
      <c r="I19" s="132"/>
      <c r="J19" s="132"/>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BIB19" s="86"/>
      <c r="BIC19" s="86"/>
      <c r="BID19" s="86"/>
      <c r="BIE19" s="86"/>
      <c r="BIF19" s="86"/>
      <c r="BIG19" s="86"/>
      <c r="BIH19" s="86"/>
      <c r="BII19" s="86"/>
      <c r="BIJ19" s="86"/>
      <c r="BIK19" s="86"/>
      <c r="BIL19" s="86"/>
      <c r="BIM19" s="86"/>
      <c r="BIN19" s="86"/>
      <c r="BIO19" s="86"/>
      <c r="BIP19" s="86"/>
      <c r="BIQ19" s="86"/>
      <c r="BIR19" s="86"/>
      <c r="BIS19" s="86"/>
      <c r="BIT19" s="86"/>
      <c r="BIU19" s="86"/>
      <c r="BIV19" s="86"/>
      <c r="BIW19" s="86"/>
      <c r="BIX19" s="86"/>
      <c r="BIY19" s="86"/>
      <c r="BIZ19" s="86"/>
      <c r="BJA19" s="86"/>
      <c r="BJB19" s="86"/>
      <c r="BJC19" s="86"/>
      <c r="BJD19" s="86"/>
      <c r="BJE19" s="86"/>
      <c r="BJF19" s="86"/>
      <c r="BJG19" s="86"/>
      <c r="BJH19" s="86"/>
      <c r="BJI19" s="86"/>
      <c r="BJJ19" s="86"/>
      <c r="BJK19" s="86"/>
      <c r="BJL19" s="86"/>
      <c r="BJM19" s="86"/>
      <c r="BJN19" s="86"/>
    </row>
    <row r="20" spans="1:46 1588:1626" ht="31.5">
      <c r="A20" s="262"/>
      <c r="B20" s="271"/>
      <c r="C20" s="129" t="s">
        <v>31</v>
      </c>
      <c r="D20" s="166">
        <v>1186.06</v>
      </c>
      <c r="E20" s="166">
        <v>1186.06</v>
      </c>
      <c r="F20" s="166">
        <v>1166.56</v>
      </c>
      <c r="G20" s="132"/>
      <c r="H20" s="132"/>
      <c r="I20" s="132"/>
      <c r="J20" s="132"/>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row>
    <row r="21" spans="1:46 1588:1626" ht="54.75" customHeight="1">
      <c r="A21" s="262"/>
      <c r="B21" s="271"/>
      <c r="C21" s="129" t="s">
        <v>32</v>
      </c>
      <c r="D21" s="166">
        <v>25.54</v>
      </c>
      <c r="E21" s="166">
        <v>25.54</v>
      </c>
      <c r="F21" s="166">
        <v>25.4</v>
      </c>
      <c r="G21" s="132"/>
      <c r="H21" s="132"/>
      <c r="I21" s="132"/>
      <c r="J21" s="132"/>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row>
    <row r="22" spans="1:46 1588:1626" ht="48.75" customHeight="1">
      <c r="A22" s="262"/>
      <c r="B22" s="271"/>
      <c r="C22" s="129" t="s">
        <v>33</v>
      </c>
      <c r="D22" s="166">
        <v>403.18</v>
      </c>
      <c r="E22" s="166">
        <v>403.18</v>
      </c>
      <c r="F22" s="166">
        <v>403.18</v>
      </c>
      <c r="G22" s="132"/>
      <c r="H22" s="132"/>
      <c r="I22" s="132"/>
      <c r="J22" s="132"/>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row>
    <row r="23" spans="1:46 1588:1626" ht="48.75" customHeight="1">
      <c r="A23" s="262"/>
      <c r="B23" s="271"/>
      <c r="C23" s="129" t="s">
        <v>34</v>
      </c>
      <c r="D23" s="167">
        <v>5.54</v>
      </c>
      <c r="E23" s="167">
        <v>5.54</v>
      </c>
      <c r="F23" s="167">
        <v>5.54</v>
      </c>
      <c r="G23" s="132"/>
      <c r="H23" s="132"/>
      <c r="I23" s="132"/>
      <c r="J23" s="132"/>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row>
    <row r="24" spans="1:46 1588:1626" ht="51" customHeight="1">
      <c r="A24" s="262"/>
      <c r="B24" s="271"/>
      <c r="C24" s="129" t="s">
        <v>54</v>
      </c>
      <c r="D24" s="167">
        <v>550.74</v>
      </c>
      <c r="E24" s="167">
        <v>361.92</v>
      </c>
      <c r="F24" s="167">
        <v>361.92</v>
      </c>
      <c r="G24" s="132"/>
      <c r="H24" s="132"/>
      <c r="I24" s="132"/>
      <c r="J24" s="132"/>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row>
    <row r="25" spans="1:46 1588:1626" ht="33.75" customHeight="1">
      <c r="A25" s="270"/>
      <c r="B25" s="271"/>
      <c r="C25" s="129" t="s">
        <v>386</v>
      </c>
      <c r="D25" s="161">
        <v>120</v>
      </c>
      <c r="E25" s="161">
        <v>0</v>
      </c>
      <c r="F25" s="161">
        <v>0</v>
      </c>
      <c r="G25" s="132"/>
      <c r="H25" s="132"/>
      <c r="I25" s="132"/>
      <c r="J25" s="132"/>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row>
    <row r="26" spans="1:46 1588:1626" ht="34.5" customHeight="1">
      <c r="A26" s="168">
        <v>1</v>
      </c>
      <c r="B26" s="258" t="s">
        <v>61</v>
      </c>
      <c r="C26" s="258"/>
      <c r="D26" s="163">
        <v>600</v>
      </c>
      <c r="E26" s="163">
        <v>100</v>
      </c>
      <c r="F26" s="163">
        <v>99.47</v>
      </c>
      <c r="G26" s="132"/>
      <c r="H26" s="132"/>
      <c r="I26" s="132"/>
      <c r="J26" s="132"/>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row>
    <row r="27" spans="1:46 1588:1626" ht="27.75" customHeight="1">
      <c r="A27" s="269"/>
      <c r="B27" s="259"/>
      <c r="C27" s="31" t="s">
        <v>382</v>
      </c>
      <c r="D27" s="163">
        <v>600</v>
      </c>
      <c r="E27" s="163">
        <v>100</v>
      </c>
      <c r="F27" s="169">
        <v>99.47</v>
      </c>
      <c r="G27" s="132"/>
      <c r="H27" s="132"/>
      <c r="I27" s="132"/>
      <c r="J27" s="132"/>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row>
    <row r="28" spans="1:46 1588:1626" ht="29.25" customHeight="1">
      <c r="A28" s="264"/>
      <c r="B28" s="259"/>
      <c r="C28" s="31" t="s">
        <v>376</v>
      </c>
      <c r="D28" s="163">
        <v>600</v>
      </c>
      <c r="E28" s="167">
        <v>100</v>
      </c>
      <c r="F28" s="169">
        <v>99.47</v>
      </c>
      <c r="G28" s="132"/>
      <c r="H28" s="132"/>
      <c r="I28" s="132"/>
      <c r="J28" s="132"/>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row>
    <row r="29" spans="1:46 1588:1626" ht="20.25" customHeight="1">
      <c r="A29" s="264"/>
      <c r="B29" s="259"/>
      <c r="C29" s="31" t="s">
        <v>27</v>
      </c>
      <c r="D29" s="163"/>
      <c r="E29" s="167"/>
      <c r="F29" s="167"/>
      <c r="G29" s="132"/>
      <c r="H29" s="132"/>
      <c r="I29" s="132"/>
      <c r="J29" s="132"/>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row>
    <row r="30" spans="1:46 1588:1626" ht="29.25" customHeight="1">
      <c r="A30" s="264"/>
      <c r="B30" s="259"/>
      <c r="C30" s="31" t="s">
        <v>35</v>
      </c>
      <c r="D30" s="163">
        <v>600</v>
      </c>
      <c r="E30" s="163">
        <v>100</v>
      </c>
      <c r="F30" s="169">
        <v>99.47</v>
      </c>
      <c r="G30" s="132"/>
      <c r="H30" s="132"/>
      <c r="I30" s="132"/>
      <c r="J30" s="132"/>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row>
    <row r="31" spans="1:46 1588:1626" ht="37.5" customHeight="1">
      <c r="A31" s="265"/>
      <c r="B31" s="129" t="s">
        <v>384</v>
      </c>
      <c r="C31" s="31"/>
      <c r="D31" s="163"/>
      <c r="E31" s="163"/>
      <c r="F31" s="169"/>
      <c r="G31" s="132"/>
      <c r="H31" s="132"/>
      <c r="I31" s="132"/>
      <c r="J31" s="132"/>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row>
    <row r="32" spans="1:46 1588:1626" ht="31.5" customHeight="1">
      <c r="A32" s="266" t="s">
        <v>97</v>
      </c>
      <c r="B32" s="263" t="s">
        <v>383</v>
      </c>
      <c r="C32" s="31" t="s">
        <v>382</v>
      </c>
      <c r="D32" s="163">
        <v>600</v>
      </c>
      <c r="E32" s="163">
        <v>100</v>
      </c>
      <c r="F32" s="169">
        <v>99.47</v>
      </c>
      <c r="G32" s="132"/>
      <c r="H32" s="132"/>
      <c r="I32" s="132"/>
      <c r="J32" s="132"/>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row>
    <row r="33" spans="1:46" ht="21.75" customHeight="1">
      <c r="A33" s="267"/>
      <c r="B33" s="263"/>
      <c r="C33" s="31" t="s">
        <v>376</v>
      </c>
      <c r="D33" s="163">
        <v>600</v>
      </c>
      <c r="E33" s="163">
        <v>100</v>
      </c>
      <c r="F33" s="169">
        <v>99.47</v>
      </c>
      <c r="G33" s="132"/>
      <c r="H33" s="132"/>
      <c r="I33" s="132"/>
      <c r="J33" s="132"/>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row>
    <row r="34" spans="1:46" ht="27" customHeight="1">
      <c r="A34" s="267"/>
      <c r="B34" s="263"/>
      <c r="C34" s="31" t="s">
        <v>27</v>
      </c>
      <c r="D34" s="163"/>
      <c r="E34" s="163"/>
      <c r="F34" s="169"/>
      <c r="G34" s="132"/>
      <c r="H34" s="132"/>
      <c r="I34" s="132"/>
      <c r="J34" s="132"/>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row>
    <row r="35" spans="1:46" ht="23.25" customHeight="1">
      <c r="A35" s="268"/>
      <c r="B35" s="263"/>
      <c r="C35" s="31" t="s">
        <v>35</v>
      </c>
      <c r="D35" s="163">
        <v>600</v>
      </c>
      <c r="E35" s="163">
        <v>100</v>
      </c>
      <c r="F35" s="169">
        <v>99.47</v>
      </c>
      <c r="G35" s="132"/>
      <c r="H35" s="132"/>
      <c r="I35" s="132"/>
      <c r="J35" s="132"/>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row>
    <row r="36" spans="1:46" ht="27" customHeight="1">
      <c r="A36" s="43">
        <v>2</v>
      </c>
      <c r="B36" s="258" t="s">
        <v>62</v>
      </c>
      <c r="C36" s="258"/>
      <c r="D36" s="170">
        <v>85875.42</v>
      </c>
      <c r="E36" s="170">
        <v>114726.44</v>
      </c>
      <c r="F36" s="170">
        <v>41609.910000000003</v>
      </c>
      <c r="G36" s="132"/>
      <c r="H36" s="132"/>
      <c r="I36" s="132"/>
      <c r="J36" s="132"/>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row>
    <row r="37" spans="1:46" ht="27" customHeight="1">
      <c r="A37" s="171"/>
      <c r="B37" s="182"/>
      <c r="C37" s="31" t="s">
        <v>382</v>
      </c>
      <c r="D37" s="166">
        <v>85755.42</v>
      </c>
      <c r="E37" s="166">
        <v>114726.44</v>
      </c>
      <c r="F37" s="166">
        <v>41609.910000000003</v>
      </c>
      <c r="G37" s="133"/>
      <c r="H37" s="132"/>
      <c r="I37" s="132"/>
      <c r="J37" s="132"/>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row>
    <row r="38" spans="1:46" ht="27" customHeight="1">
      <c r="A38" s="171"/>
      <c r="B38" s="182"/>
      <c r="C38" s="31" t="s">
        <v>56</v>
      </c>
      <c r="D38" s="172">
        <v>46160.86</v>
      </c>
      <c r="E38" s="163">
        <v>75652.63</v>
      </c>
      <c r="F38" s="163">
        <v>37876.050000000003</v>
      </c>
      <c r="G38" s="132"/>
      <c r="H38" s="132"/>
      <c r="I38" s="132"/>
      <c r="J38" s="132"/>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row>
    <row r="39" spans="1:46" ht="27" customHeight="1">
      <c r="A39" s="171"/>
      <c r="B39" s="182"/>
      <c r="C39" s="31" t="s">
        <v>27</v>
      </c>
      <c r="D39" s="172"/>
      <c r="E39" s="173"/>
      <c r="F39" s="173"/>
      <c r="G39" s="133"/>
      <c r="H39" s="132"/>
      <c r="I39" s="132"/>
      <c r="J39" s="132"/>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row>
    <row r="40" spans="1:46" ht="36" customHeight="1">
      <c r="A40" s="171"/>
      <c r="B40" s="182"/>
      <c r="C40" s="31" t="s">
        <v>64</v>
      </c>
      <c r="D40" s="172">
        <v>46160.86</v>
      </c>
      <c r="E40" s="163">
        <v>75652.63</v>
      </c>
      <c r="F40" s="163">
        <v>37876.050000000003</v>
      </c>
      <c r="G40" s="132"/>
      <c r="H40" s="132"/>
      <c r="I40" s="132"/>
      <c r="J40" s="132"/>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row>
    <row r="41" spans="1:46" ht="33.75" customHeight="1">
      <c r="A41" s="264"/>
      <c r="B41" s="259"/>
      <c r="C41" s="31" t="s">
        <v>376</v>
      </c>
      <c r="D41" s="172">
        <v>39594.559999999998</v>
      </c>
      <c r="E41" s="172">
        <v>39073.81</v>
      </c>
      <c r="F41" s="172">
        <v>3733.86</v>
      </c>
      <c r="G41" s="132"/>
      <c r="H41" s="132"/>
      <c r="I41" s="132"/>
      <c r="J41" s="132"/>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row>
    <row r="42" spans="1:46" ht="33.75" customHeight="1">
      <c r="A42" s="264"/>
      <c r="B42" s="259"/>
      <c r="C42" s="31" t="s">
        <v>27</v>
      </c>
      <c r="D42" s="173"/>
      <c r="E42" s="173"/>
      <c r="F42" s="173"/>
      <c r="G42" s="110"/>
      <c r="H42" s="110"/>
      <c r="I42" s="110"/>
      <c r="J42" s="110"/>
    </row>
    <row r="43" spans="1:46" ht="24" customHeight="1">
      <c r="A43" s="264"/>
      <c r="B43" s="259"/>
      <c r="C43" s="31" t="s">
        <v>35</v>
      </c>
      <c r="D43" s="174">
        <v>870</v>
      </c>
      <c r="E43" s="174">
        <v>70</v>
      </c>
      <c r="F43" s="174">
        <v>70</v>
      </c>
      <c r="G43" s="111"/>
      <c r="H43" s="110"/>
      <c r="I43" s="111"/>
      <c r="J43" s="111"/>
      <c r="K43" s="99"/>
    </row>
    <row r="44" spans="1:46" ht="31.5">
      <c r="A44" s="264"/>
      <c r="B44" s="259"/>
      <c r="C44" s="31" t="s">
        <v>31</v>
      </c>
      <c r="D44" s="174">
        <v>430</v>
      </c>
      <c r="E44" s="174">
        <v>430</v>
      </c>
      <c r="F44" s="174">
        <v>430</v>
      </c>
      <c r="G44" s="110"/>
      <c r="H44" s="110"/>
      <c r="I44" s="111"/>
      <c r="J44" s="111"/>
      <c r="K44" s="99"/>
    </row>
    <row r="45" spans="1:46" ht="31.5">
      <c r="A45" s="264"/>
      <c r="B45" s="259"/>
      <c r="C45" s="31" t="s">
        <v>64</v>
      </c>
      <c r="D45" s="174">
        <v>38294.559999999998</v>
      </c>
      <c r="E45" s="172">
        <v>38573.81</v>
      </c>
      <c r="F45" s="172">
        <v>3233.86</v>
      </c>
      <c r="G45" s="110"/>
      <c r="H45" s="110"/>
      <c r="I45" s="110"/>
      <c r="J45" s="110"/>
    </row>
    <row r="46" spans="1:46" ht="30" customHeight="1">
      <c r="A46" s="264"/>
      <c r="B46" s="259"/>
      <c r="C46" s="129" t="s">
        <v>386</v>
      </c>
      <c r="D46" s="172">
        <v>120</v>
      </c>
      <c r="E46" s="172">
        <v>0</v>
      </c>
      <c r="F46" s="172">
        <v>0</v>
      </c>
      <c r="G46" s="110"/>
      <c r="H46" s="110"/>
      <c r="I46" s="110"/>
      <c r="J46" s="110"/>
    </row>
    <row r="47" spans="1:46" ht="45" customHeight="1">
      <c r="A47" s="265"/>
      <c r="B47" s="129" t="s">
        <v>385</v>
      </c>
      <c r="C47" s="31"/>
      <c r="D47" s="172"/>
      <c r="E47" s="173"/>
      <c r="F47" s="164"/>
      <c r="G47" s="110"/>
      <c r="H47" s="110"/>
      <c r="I47" s="110"/>
      <c r="J47" s="110"/>
    </row>
    <row r="48" spans="1:46" ht="23.25" customHeight="1">
      <c r="A48" s="281" t="s">
        <v>21</v>
      </c>
      <c r="B48" s="263" t="s">
        <v>393</v>
      </c>
      <c r="C48" s="31" t="s">
        <v>382</v>
      </c>
      <c r="D48" s="172">
        <v>50575.42</v>
      </c>
      <c r="E48" s="172">
        <v>50054.66</v>
      </c>
      <c r="F48" s="172">
        <v>40466.29</v>
      </c>
      <c r="G48" s="110"/>
      <c r="H48" s="110"/>
      <c r="I48" s="110"/>
      <c r="J48" s="110"/>
    </row>
    <row r="49" spans="1:10" ht="27.75" customHeight="1">
      <c r="A49" s="282"/>
      <c r="B49" s="263"/>
      <c r="C49" s="31" t="s">
        <v>56</v>
      </c>
      <c r="D49" s="172">
        <v>46160.86</v>
      </c>
      <c r="E49" s="172">
        <v>46160.86</v>
      </c>
      <c r="F49" s="172">
        <v>36789.61</v>
      </c>
      <c r="G49" s="110"/>
      <c r="H49" s="110"/>
      <c r="I49" s="110"/>
      <c r="J49" s="110"/>
    </row>
    <row r="50" spans="1:10" ht="27.75" customHeight="1">
      <c r="A50" s="282"/>
      <c r="B50" s="263"/>
      <c r="C50" s="31" t="s">
        <v>27</v>
      </c>
      <c r="D50" s="173"/>
      <c r="E50" s="173"/>
      <c r="F50" s="173"/>
      <c r="G50" s="111">
        <f>E49+E52</f>
        <v>50054.66</v>
      </c>
      <c r="H50" s="110"/>
      <c r="I50" s="110"/>
      <c r="J50" s="111">
        <f>F49+F52</f>
        <v>40466.29</v>
      </c>
    </row>
    <row r="51" spans="1:10" ht="45.75" customHeight="1">
      <c r="A51" s="282"/>
      <c r="B51" s="263"/>
      <c r="C51" s="31" t="s">
        <v>64</v>
      </c>
      <c r="D51" s="172">
        <v>46160.86</v>
      </c>
      <c r="E51" s="172">
        <v>46160.86</v>
      </c>
      <c r="F51" s="172">
        <v>36789.61</v>
      </c>
      <c r="G51" s="110"/>
      <c r="H51" s="110"/>
      <c r="I51" s="110"/>
      <c r="J51" s="110"/>
    </row>
    <row r="52" spans="1:10" ht="24.75" customHeight="1">
      <c r="A52" s="282"/>
      <c r="B52" s="263"/>
      <c r="C52" s="31" t="s">
        <v>376</v>
      </c>
      <c r="D52" s="175">
        <v>4414.5600000000004</v>
      </c>
      <c r="E52" s="175">
        <v>3893.8</v>
      </c>
      <c r="F52" s="175">
        <v>3676.68</v>
      </c>
      <c r="G52" s="179"/>
      <c r="H52" s="106"/>
      <c r="I52" s="112"/>
      <c r="J52" s="106"/>
    </row>
    <row r="53" spans="1:10" ht="26.25" customHeight="1">
      <c r="A53" s="282"/>
      <c r="B53" s="263"/>
      <c r="C53" s="31" t="s">
        <v>27</v>
      </c>
      <c r="D53" s="163"/>
      <c r="E53" s="164"/>
      <c r="F53" s="164"/>
      <c r="G53" s="110"/>
      <c r="H53" s="110"/>
      <c r="I53" s="110"/>
      <c r="J53" s="110"/>
    </row>
    <row r="54" spans="1:10" ht="35.25" customHeight="1">
      <c r="A54" s="282"/>
      <c r="B54" s="263"/>
      <c r="C54" s="31" t="s">
        <v>64</v>
      </c>
      <c r="D54" s="163">
        <v>3114.56</v>
      </c>
      <c r="E54" s="163">
        <v>3393.8</v>
      </c>
      <c r="F54" s="163">
        <v>3176.68</v>
      </c>
      <c r="G54" s="110"/>
      <c r="H54" s="110"/>
      <c r="I54" s="110"/>
      <c r="J54" s="110"/>
    </row>
    <row r="55" spans="1:10" ht="27" customHeight="1">
      <c r="A55" s="282"/>
      <c r="B55" s="263"/>
      <c r="C55" s="31" t="s">
        <v>35</v>
      </c>
      <c r="D55" s="163">
        <v>870</v>
      </c>
      <c r="E55" s="174">
        <v>70</v>
      </c>
      <c r="F55" s="174">
        <v>70</v>
      </c>
      <c r="G55" s="110"/>
      <c r="H55" s="110"/>
      <c r="I55" s="110"/>
      <c r="J55" s="110"/>
    </row>
    <row r="56" spans="1:10" ht="34.5" customHeight="1">
      <c r="A56" s="282"/>
      <c r="B56" s="263"/>
      <c r="C56" s="31" t="s">
        <v>31</v>
      </c>
      <c r="D56" s="163">
        <v>430</v>
      </c>
      <c r="E56" s="174">
        <v>430</v>
      </c>
      <c r="F56" s="174">
        <v>430</v>
      </c>
      <c r="G56" s="110"/>
      <c r="H56" s="110"/>
      <c r="I56" s="110"/>
      <c r="J56" s="110"/>
    </row>
    <row r="57" spans="1:10" ht="31.5" customHeight="1">
      <c r="A57" s="282"/>
      <c r="B57" s="263"/>
      <c r="C57" s="129" t="s">
        <v>386</v>
      </c>
      <c r="D57" s="163">
        <v>120</v>
      </c>
      <c r="E57" s="163">
        <v>0</v>
      </c>
      <c r="F57" s="163">
        <v>0</v>
      </c>
      <c r="G57" s="110"/>
      <c r="H57" s="110"/>
      <c r="I57" s="110"/>
      <c r="J57" s="110"/>
    </row>
    <row r="58" spans="1:10" ht="21.75" customHeight="1">
      <c r="A58" s="282"/>
      <c r="B58" s="263"/>
      <c r="C58" s="31" t="s">
        <v>27</v>
      </c>
      <c r="D58" s="163"/>
      <c r="E58" s="163"/>
      <c r="F58" s="163"/>
      <c r="G58" s="110"/>
      <c r="H58" s="110"/>
      <c r="I58" s="110"/>
      <c r="J58" s="110"/>
    </row>
    <row r="59" spans="1:10" ht="24" customHeight="1">
      <c r="A59" s="283"/>
      <c r="B59" s="263"/>
      <c r="C59" s="31" t="s">
        <v>35</v>
      </c>
      <c r="D59" s="163">
        <v>120</v>
      </c>
      <c r="E59" s="163">
        <v>0</v>
      </c>
      <c r="F59" s="163">
        <v>0</v>
      </c>
      <c r="G59" s="110"/>
      <c r="H59" s="110"/>
      <c r="I59" s="110"/>
      <c r="J59" s="110"/>
    </row>
    <row r="60" spans="1:10" ht="22.5" customHeight="1">
      <c r="A60" s="281" t="s">
        <v>290</v>
      </c>
      <c r="B60" s="280" t="s">
        <v>387</v>
      </c>
      <c r="C60" s="31" t="s">
        <v>382</v>
      </c>
      <c r="D60" s="176">
        <v>4880</v>
      </c>
      <c r="E60" s="163">
        <v>4880</v>
      </c>
      <c r="F60" s="163">
        <v>0</v>
      </c>
      <c r="G60" s="110"/>
      <c r="H60" s="110"/>
      <c r="I60" s="110"/>
      <c r="J60" s="110"/>
    </row>
    <row r="61" spans="1:10" ht="23.25" customHeight="1">
      <c r="A61" s="282"/>
      <c r="B61" s="284"/>
      <c r="C61" s="31" t="s">
        <v>376</v>
      </c>
      <c r="D61" s="176">
        <v>4880</v>
      </c>
      <c r="E61" s="163">
        <v>4880</v>
      </c>
      <c r="F61" s="163">
        <v>0</v>
      </c>
      <c r="G61" s="110"/>
      <c r="H61" s="110"/>
      <c r="I61" s="110"/>
      <c r="J61" s="110"/>
    </row>
    <row r="62" spans="1:10" ht="24" customHeight="1">
      <c r="A62" s="282"/>
      <c r="B62" s="284"/>
      <c r="C62" s="31" t="s">
        <v>27</v>
      </c>
      <c r="D62" s="163"/>
      <c r="E62" s="177"/>
      <c r="F62" s="177"/>
      <c r="G62" s="110"/>
      <c r="H62" s="110"/>
      <c r="I62" s="110"/>
      <c r="J62" s="110"/>
    </row>
    <row r="63" spans="1:10" ht="39.75" customHeight="1">
      <c r="A63" s="282"/>
      <c r="B63" s="284"/>
      <c r="C63" s="31" t="s">
        <v>64</v>
      </c>
      <c r="D63" s="163">
        <v>4880</v>
      </c>
      <c r="E63" s="163">
        <v>4880</v>
      </c>
      <c r="F63" s="163">
        <v>0</v>
      </c>
      <c r="G63" s="110"/>
      <c r="H63" s="110"/>
      <c r="I63" s="110"/>
      <c r="J63" s="110"/>
    </row>
    <row r="64" spans="1:10" ht="38.25" customHeight="1">
      <c r="A64" s="283"/>
      <c r="B64" s="284"/>
      <c r="C64" s="129" t="s">
        <v>386</v>
      </c>
      <c r="D64" s="163">
        <v>0</v>
      </c>
      <c r="E64" s="163">
        <v>0</v>
      </c>
      <c r="F64" s="163">
        <v>0</v>
      </c>
      <c r="G64" s="110"/>
      <c r="H64" s="110"/>
      <c r="I64" s="110"/>
      <c r="J64" s="110"/>
    </row>
    <row r="65" spans="1:1589" ht="26.25" customHeight="1">
      <c r="A65" s="281" t="s">
        <v>292</v>
      </c>
      <c r="B65" s="285" t="s">
        <v>388</v>
      </c>
      <c r="C65" s="31" t="s">
        <v>382</v>
      </c>
      <c r="D65" s="163">
        <v>18300</v>
      </c>
      <c r="E65" s="163">
        <v>35775.040000000001</v>
      </c>
      <c r="F65" s="163">
        <v>1143.6199999999999</v>
      </c>
      <c r="G65" s="110"/>
      <c r="H65" s="110"/>
      <c r="I65" s="110"/>
      <c r="J65" s="110"/>
    </row>
    <row r="66" spans="1:1589" ht="26.25" customHeight="1">
      <c r="A66" s="282"/>
      <c r="B66" s="285"/>
      <c r="C66" s="31" t="s">
        <v>56</v>
      </c>
      <c r="D66" s="163">
        <v>0</v>
      </c>
      <c r="E66" s="163">
        <v>17475.04</v>
      </c>
      <c r="F66" s="163">
        <v>1086.44</v>
      </c>
      <c r="G66" s="110"/>
      <c r="H66" s="110"/>
      <c r="I66" s="110"/>
      <c r="J66" s="110"/>
    </row>
    <row r="67" spans="1:1589" ht="26.25" customHeight="1">
      <c r="A67" s="282"/>
      <c r="B67" s="285"/>
      <c r="C67" s="31" t="s">
        <v>27</v>
      </c>
      <c r="D67" s="163"/>
      <c r="E67" s="163"/>
      <c r="F67" s="163"/>
      <c r="G67" s="110"/>
      <c r="H67" s="110"/>
      <c r="I67" s="110"/>
      <c r="J67" s="110"/>
    </row>
    <row r="68" spans="1:1589" ht="38.25" customHeight="1">
      <c r="A68" s="282"/>
      <c r="B68" s="285"/>
      <c r="C68" s="31" t="s">
        <v>64</v>
      </c>
      <c r="D68" s="163">
        <v>0</v>
      </c>
      <c r="E68" s="163">
        <v>17475.04</v>
      </c>
      <c r="F68" s="163">
        <v>1086.44</v>
      </c>
      <c r="G68" s="110"/>
      <c r="H68" s="110"/>
      <c r="I68" s="110"/>
      <c r="J68" s="110"/>
    </row>
    <row r="69" spans="1:1589" ht="26.25" customHeight="1">
      <c r="A69" s="282"/>
      <c r="B69" s="284"/>
      <c r="C69" s="31" t="s">
        <v>370</v>
      </c>
      <c r="D69" s="163">
        <v>18300</v>
      </c>
      <c r="E69" s="163">
        <v>18300</v>
      </c>
      <c r="F69" s="163">
        <v>57.18</v>
      </c>
      <c r="G69" s="110"/>
      <c r="H69" s="110"/>
      <c r="I69" s="110"/>
      <c r="J69" s="110"/>
    </row>
    <row r="70" spans="1:1589" ht="25.5" customHeight="1">
      <c r="A70" s="282"/>
      <c r="B70" s="284"/>
      <c r="C70" s="31" t="s">
        <v>27</v>
      </c>
      <c r="D70" s="163"/>
      <c r="E70" s="163"/>
      <c r="F70" s="163"/>
      <c r="G70" s="110"/>
      <c r="H70" s="110"/>
      <c r="I70" s="110"/>
      <c r="J70" s="110"/>
    </row>
    <row r="71" spans="1:1589" ht="36.75" customHeight="1">
      <c r="A71" s="283"/>
      <c r="B71" s="284"/>
      <c r="C71" s="31" t="s">
        <v>64</v>
      </c>
      <c r="D71" s="163">
        <v>18300</v>
      </c>
      <c r="E71" s="163">
        <v>18300</v>
      </c>
      <c r="F71" s="163">
        <v>57.18</v>
      </c>
      <c r="G71" s="110"/>
      <c r="H71" s="110"/>
      <c r="I71" s="110"/>
      <c r="J71" s="111">
        <f>E72+E65+E60+E48</f>
        <v>114726.44</v>
      </c>
    </row>
    <row r="72" spans="1:1589" ht="30.75" customHeight="1">
      <c r="A72" s="281" t="s">
        <v>295</v>
      </c>
      <c r="B72" s="280" t="s">
        <v>389</v>
      </c>
      <c r="C72" s="31" t="s">
        <v>382</v>
      </c>
      <c r="D72" s="163">
        <v>12000</v>
      </c>
      <c r="E72" s="163">
        <v>24016.74</v>
      </c>
      <c r="F72" s="163">
        <v>0</v>
      </c>
      <c r="G72" s="110"/>
      <c r="H72" s="110"/>
      <c r="I72" s="110"/>
      <c r="J72" s="110"/>
    </row>
    <row r="73" spans="1:1589" ht="30.75" customHeight="1">
      <c r="A73" s="282"/>
      <c r="B73" s="280"/>
      <c r="C73" s="31" t="s">
        <v>56</v>
      </c>
      <c r="D73" s="163">
        <v>0</v>
      </c>
      <c r="E73" s="163">
        <v>12016.74</v>
      </c>
      <c r="F73" s="163">
        <v>0</v>
      </c>
      <c r="G73" s="110"/>
      <c r="H73" s="110"/>
      <c r="I73" s="110"/>
      <c r="J73" s="110"/>
    </row>
    <row r="74" spans="1:1589" ht="30.75" customHeight="1">
      <c r="A74" s="282"/>
      <c r="B74" s="280"/>
      <c r="C74" s="31" t="s">
        <v>27</v>
      </c>
      <c r="D74" s="163"/>
      <c r="E74" s="163"/>
      <c r="F74" s="163"/>
      <c r="G74" s="110"/>
      <c r="H74" s="110"/>
      <c r="I74" s="110"/>
      <c r="J74" s="110"/>
    </row>
    <row r="75" spans="1:1589" ht="30.75" customHeight="1">
      <c r="A75" s="282"/>
      <c r="B75" s="280"/>
      <c r="C75" s="31" t="s">
        <v>64</v>
      </c>
      <c r="D75" s="163">
        <v>0</v>
      </c>
      <c r="E75" s="163">
        <v>12016.74</v>
      </c>
      <c r="F75" s="163">
        <v>0</v>
      </c>
      <c r="G75" s="110"/>
      <c r="H75" s="110"/>
      <c r="I75" s="110"/>
      <c r="J75" s="110"/>
    </row>
    <row r="76" spans="1:1589" ht="26.25" customHeight="1">
      <c r="A76" s="282"/>
      <c r="B76" s="280"/>
      <c r="C76" s="31" t="s">
        <v>370</v>
      </c>
      <c r="D76" s="163">
        <v>12000</v>
      </c>
      <c r="E76" s="163">
        <v>12000</v>
      </c>
      <c r="F76" s="163">
        <v>0</v>
      </c>
      <c r="G76" s="110"/>
      <c r="H76" s="110"/>
      <c r="I76" s="110"/>
      <c r="J76" s="110"/>
    </row>
    <row r="77" spans="1:1589" ht="23.25" customHeight="1">
      <c r="A77" s="282"/>
      <c r="B77" s="280"/>
      <c r="C77" s="31" t="s">
        <v>27</v>
      </c>
      <c r="D77" s="164"/>
      <c r="E77" s="156"/>
      <c r="F77" s="156"/>
      <c r="G77" s="110"/>
      <c r="H77" s="110"/>
      <c r="I77" s="110"/>
      <c r="J77" s="110"/>
    </row>
    <row r="78" spans="1:1589" ht="52.5" customHeight="1">
      <c r="A78" s="283"/>
      <c r="B78" s="280"/>
      <c r="C78" s="31" t="s">
        <v>64</v>
      </c>
      <c r="D78" s="163">
        <v>12000</v>
      </c>
      <c r="E78" s="163">
        <v>12000</v>
      </c>
      <c r="F78" s="163">
        <v>0</v>
      </c>
      <c r="G78" s="110"/>
      <c r="H78" s="110"/>
      <c r="I78" s="110"/>
      <c r="J78" s="110"/>
    </row>
    <row r="79" spans="1:1589" ht="48" customHeight="1">
      <c r="A79" s="43">
        <v>3</v>
      </c>
      <c r="B79" s="258" t="s">
        <v>63</v>
      </c>
      <c r="C79" s="258"/>
      <c r="D79" s="161">
        <v>18627.419999999998</v>
      </c>
      <c r="E79" s="161">
        <v>18438.599999999999</v>
      </c>
      <c r="F79" s="161">
        <v>18234.05</v>
      </c>
      <c r="G79" s="110"/>
      <c r="H79" s="110"/>
      <c r="I79" s="110"/>
      <c r="J79" s="110"/>
    </row>
    <row r="80" spans="1:1589" ht="31.5" customHeight="1">
      <c r="A80" s="269"/>
      <c r="B80" s="258"/>
      <c r="C80" s="129" t="s">
        <v>375</v>
      </c>
      <c r="D80" s="163">
        <v>18627.419999999998</v>
      </c>
      <c r="E80" s="163">
        <v>18438.599999999999</v>
      </c>
      <c r="F80" s="163">
        <v>18234.05</v>
      </c>
      <c r="G80" s="180"/>
      <c r="H80" s="113"/>
      <c r="I80" s="113"/>
      <c r="J80" s="113"/>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c r="BY80" s="127"/>
      <c r="BZ80" s="127"/>
      <c r="CA80" s="127"/>
      <c r="CB80" s="127"/>
      <c r="CC80" s="127"/>
      <c r="CD80" s="127"/>
      <c r="CE80" s="127"/>
      <c r="CF80" s="127"/>
      <c r="CG80" s="127"/>
      <c r="CH80" s="127"/>
      <c r="CI80" s="127"/>
      <c r="CJ80" s="127"/>
      <c r="CK80" s="127"/>
      <c r="CL80" s="127"/>
      <c r="CM80" s="127"/>
      <c r="CN80" s="127"/>
      <c r="CO80" s="127"/>
      <c r="CP80" s="127"/>
      <c r="CQ80" s="127"/>
      <c r="CR80" s="127"/>
      <c r="CS80" s="127"/>
      <c r="CT80" s="127"/>
      <c r="CU80" s="127"/>
      <c r="CV80" s="127"/>
      <c r="CW80" s="127"/>
      <c r="CX80" s="127"/>
      <c r="CY80" s="127"/>
      <c r="CZ80" s="127"/>
      <c r="DA80" s="127"/>
      <c r="DB80" s="127"/>
      <c r="DC80" s="127"/>
      <c r="DD80" s="127"/>
      <c r="DE80" s="127"/>
      <c r="DF80" s="127"/>
      <c r="DG80" s="127"/>
      <c r="DH80" s="127"/>
      <c r="DI80" s="127"/>
      <c r="DJ80" s="127"/>
      <c r="DK80" s="127"/>
      <c r="DL80" s="127"/>
      <c r="DM80" s="127"/>
      <c r="DN80" s="127"/>
      <c r="DO80" s="127"/>
      <c r="DP80" s="127"/>
      <c r="DQ80" s="127"/>
      <c r="DR80" s="127"/>
      <c r="DS80" s="127"/>
      <c r="DT80" s="127"/>
      <c r="DU80" s="127"/>
      <c r="DV80" s="127"/>
      <c r="DW80" s="127"/>
      <c r="DX80" s="127"/>
      <c r="DY80" s="127"/>
      <c r="DZ80" s="127"/>
      <c r="EA80" s="127"/>
      <c r="EB80" s="127"/>
      <c r="EC80" s="127"/>
      <c r="ED80" s="127"/>
      <c r="EE80" s="127"/>
      <c r="EF80" s="127"/>
      <c r="EG80" s="127"/>
      <c r="EH80" s="127"/>
      <c r="EI80" s="127"/>
      <c r="EJ80" s="127"/>
      <c r="EK80" s="127"/>
      <c r="EL80" s="127"/>
      <c r="EM80" s="127"/>
      <c r="EN80" s="127"/>
      <c r="EO80" s="127"/>
      <c r="EP80" s="127"/>
      <c r="EQ80" s="127"/>
      <c r="ER80" s="127"/>
      <c r="ES80" s="127"/>
      <c r="ET80" s="127"/>
      <c r="EU80" s="127"/>
      <c r="EV80" s="127"/>
      <c r="EW80" s="127"/>
      <c r="EX80" s="127"/>
      <c r="EY80" s="127"/>
      <c r="EZ80" s="127"/>
      <c r="FA80" s="127"/>
      <c r="FB80" s="127"/>
      <c r="FC80" s="127"/>
      <c r="FD80" s="127"/>
      <c r="FE80" s="127"/>
      <c r="FF80" s="127"/>
      <c r="FG80" s="127"/>
      <c r="FH80" s="127"/>
      <c r="FI80" s="127"/>
      <c r="FJ80" s="127"/>
      <c r="FK80" s="127"/>
      <c r="FL80" s="127"/>
      <c r="FM80" s="127"/>
      <c r="FN80" s="127"/>
      <c r="FO80" s="127"/>
      <c r="FP80" s="127"/>
      <c r="FQ80" s="127"/>
      <c r="FR80" s="127"/>
      <c r="FS80" s="127"/>
      <c r="FT80" s="127"/>
      <c r="FU80" s="127"/>
      <c r="FV80" s="127"/>
      <c r="FW80" s="127"/>
      <c r="FX80" s="127"/>
      <c r="FY80" s="127"/>
      <c r="FZ80" s="127"/>
      <c r="GA80" s="127"/>
      <c r="GB80" s="127"/>
      <c r="GC80" s="127"/>
      <c r="GD80" s="127"/>
      <c r="GE80" s="127"/>
      <c r="GF80" s="127"/>
      <c r="GG80" s="127"/>
      <c r="GH80" s="127"/>
      <c r="GI80" s="127"/>
      <c r="GJ80" s="127"/>
      <c r="GK80" s="127"/>
      <c r="GL80" s="127"/>
      <c r="GM80" s="127"/>
      <c r="GN80" s="127"/>
      <c r="GO80" s="127"/>
      <c r="GP80" s="127"/>
      <c r="GQ80" s="127"/>
      <c r="GR80" s="127"/>
      <c r="GS80" s="127"/>
      <c r="GT80" s="127"/>
      <c r="GU80" s="127"/>
      <c r="GV80" s="127"/>
      <c r="GW80" s="127"/>
      <c r="GX80" s="127"/>
      <c r="GY80" s="127"/>
      <c r="GZ80" s="127"/>
      <c r="HA80" s="127"/>
      <c r="HB80" s="127"/>
      <c r="HC80" s="127"/>
      <c r="HD80" s="127"/>
      <c r="HE80" s="127"/>
      <c r="HF80" s="127"/>
      <c r="HG80" s="127"/>
      <c r="HH80" s="127"/>
      <c r="HI80" s="127"/>
      <c r="HJ80" s="127"/>
      <c r="HK80" s="127"/>
      <c r="HL80" s="127"/>
      <c r="HM80" s="127"/>
      <c r="HN80" s="127"/>
      <c r="HO80" s="127"/>
      <c r="HP80" s="127"/>
      <c r="HQ80" s="127"/>
      <c r="HR80" s="127"/>
      <c r="HS80" s="127"/>
      <c r="HT80" s="127"/>
      <c r="HU80" s="127"/>
      <c r="HV80" s="127"/>
      <c r="HW80" s="127"/>
      <c r="HX80" s="127"/>
      <c r="HY80" s="127"/>
      <c r="HZ80" s="127"/>
      <c r="IA80" s="127"/>
      <c r="IB80" s="127"/>
      <c r="IC80" s="127"/>
      <c r="ID80" s="127"/>
      <c r="IE80" s="127"/>
      <c r="IF80" s="127"/>
      <c r="IG80" s="127"/>
      <c r="IH80" s="127"/>
      <c r="II80" s="127"/>
      <c r="IJ80" s="127"/>
      <c r="IK80" s="127"/>
      <c r="IL80" s="127"/>
      <c r="IM80" s="127"/>
      <c r="IN80" s="127"/>
      <c r="IO80" s="127"/>
      <c r="IP80" s="127"/>
      <c r="IQ80" s="127"/>
      <c r="IR80" s="127"/>
      <c r="IS80" s="127"/>
      <c r="IT80" s="127"/>
      <c r="IU80" s="127"/>
      <c r="IV80" s="127"/>
      <c r="IW80" s="127"/>
      <c r="IX80" s="127"/>
      <c r="IY80" s="127"/>
      <c r="IZ80" s="127"/>
      <c r="JA80" s="127"/>
      <c r="JB80" s="127"/>
      <c r="JC80" s="127"/>
      <c r="JD80" s="127"/>
      <c r="JE80" s="127"/>
      <c r="JF80" s="127"/>
      <c r="JG80" s="127"/>
      <c r="JH80" s="127"/>
      <c r="JI80" s="127"/>
      <c r="JJ80" s="127"/>
      <c r="JK80" s="127"/>
      <c r="JL80" s="127"/>
      <c r="JM80" s="127"/>
      <c r="JN80" s="127"/>
      <c r="JO80" s="127"/>
      <c r="JP80" s="127"/>
      <c r="JQ80" s="127"/>
      <c r="JR80" s="127"/>
      <c r="JS80" s="127"/>
      <c r="JT80" s="127"/>
      <c r="JU80" s="127"/>
      <c r="JV80" s="127"/>
      <c r="JW80" s="127"/>
      <c r="JX80" s="127"/>
      <c r="JY80" s="127"/>
      <c r="JZ80" s="127"/>
      <c r="KA80" s="127"/>
      <c r="KB80" s="127"/>
      <c r="KC80" s="127"/>
      <c r="KD80" s="127"/>
      <c r="KE80" s="127"/>
      <c r="KF80" s="127"/>
      <c r="KG80" s="127"/>
      <c r="KH80" s="127"/>
      <c r="KI80" s="127"/>
      <c r="KJ80" s="127"/>
      <c r="KK80" s="127"/>
      <c r="KL80" s="127"/>
      <c r="KM80" s="127"/>
      <c r="KN80" s="127"/>
      <c r="KO80" s="127"/>
      <c r="KP80" s="127"/>
      <c r="KQ80" s="127"/>
      <c r="KR80" s="127"/>
      <c r="KS80" s="127"/>
      <c r="KT80" s="127"/>
      <c r="KU80" s="127"/>
      <c r="KV80" s="127"/>
      <c r="KW80" s="127"/>
      <c r="KX80" s="127"/>
      <c r="KY80" s="127"/>
      <c r="KZ80" s="127"/>
      <c r="LA80" s="127"/>
      <c r="LB80" s="127"/>
      <c r="LC80" s="127"/>
      <c r="LD80" s="127"/>
      <c r="LE80" s="127"/>
      <c r="LF80" s="127"/>
      <c r="LG80" s="127"/>
      <c r="LH80" s="127"/>
      <c r="LI80" s="127"/>
      <c r="LJ80" s="127"/>
      <c r="LK80" s="127"/>
      <c r="LL80" s="127"/>
      <c r="LM80" s="127"/>
      <c r="LN80" s="127"/>
      <c r="LO80" s="127"/>
      <c r="LP80" s="127"/>
      <c r="LQ80" s="127"/>
      <c r="LR80" s="127"/>
      <c r="LS80" s="127"/>
      <c r="LT80" s="127"/>
      <c r="LU80" s="127"/>
      <c r="LV80" s="127"/>
      <c r="LW80" s="127"/>
      <c r="LX80" s="127"/>
      <c r="LY80" s="127"/>
      <c r="LZ80" s="127"/>
      <c r="MA80" s="127"/>
      <c r="MB80" s="127"/>
      <c r="MC80" s="127"/>
      <c r="MD80" s="127"/>
      <c r="ME80" s="127"/>
      <c r="MF80" s="127"/>
      <c r="MG80" s="127"/>
      <c r="MH80" s="127"/>
      <c r="MI80" s="127"/>
      <c r="MJ80" s="127"/>
      <c r="MK80" s="127"/>
      <c r="ML80" s="127"/>
      <c r="MM80" s="127"/>
      <c r="MN80" s="127"/>
      <c r="MO80" s="127"/>
      <c r="MP80" s="127"/>
      <c r="MQ80" s="127"/>
      <c r="MR80" s="127"/>
      <c r="MS80" s="127"/>
      <c r="MT80" s="127"/>
      <c r="MU80" s="127"/>
      <c r="MV80" s="127"/>
      <c r="MW80" s="127"/>
      <c r="MX80" s="127"/>
      <c r="MY80" s="127"/>
      <c r="MZ80" s="127"/>
      <c r="NA80" s="127"/>
      <c r="NB80" s="127"/>
      <c r="NC80" s="127"/>
      <c r="ND80" s="127"/>
      <c r="NE80" s="127"/>
      <c r="NF80" s="127"/>
      <c r="NG80" s="127"/>
      <c r="NH80" s="127"/>
      <c r="NI80" s="127"/>
      <c r="NJ80" s="127"/>
      <c r="NK80" s="127"/>
      <c r="NL80" s="127"/>
      <c r="NM80" s="127"/>
      <c r="NN80" s="127"/>
      <c r="NO80" s="127"/>
      <c r="NP80" s="127"/>
      <c r="NQ80" s="127"/>
      <c r="NR80" s="127"/>
      <c r="NS80" s="127"/>
      <c r="NT80" s="127"/>
      <c r="NU80" s="127"/>
      <c r="NV80" s="127"/>
      <c r="NW80" s="127"/>
      <c r="NX80" s="127"/>
      <c r="NY80" s="127"/>
      <c r="NZ80" s="127"/>
      <c r="OA80" s="127"/>
      <c r="OB80" s="127"/>
      <c r="OC80" s="127"/>
      <c r="OD80" s="127"/>
      <c r="OE80" s="127"/>
      <c r="OF80" s="127"/>
      <c r="OG80" s="127"/>
      <c r="OH80" s="127"/>
      <c r="OI80" s="127"/>
      <c r="OJ80" s="127"/>
      <c r="OK80" s="127"/>
      <c r="OL80" s="127"/>
      <c r="OM80" s="127"/>
      <c r="ON80" s="127"/>
      <c r="OO80" s="127"/>
      <c r="OP80" s="127"/>
      <c r="OQ80" s="127"/>
      <c r="OR80" s="127"/>
      <c r="OS80" s="127"/>
      <c r="OT80" s="127"/>
      <c r="OU80" s="127"/>
      <c r="OV80" s="127"/>
      <c r="OW80" s="127"/>
      <c r="OX80" s="127"/>
      <c r="OY80" s="127"/>
      <c r="OZ80" s="127"/>
      <c r="PA80" s="127"/>
      <c r="PB80" s="127"/>
      <c r="PC80" s="127"/>
      <c r="PD80" s="127"/>
      <c r="PE80" s="127"/>
      <c r="PF80" s="127"/>
      <c r="PG80" s="127"/>
      <c r="PH80" s="127"/>
      <c r="PI80" s="127"/>
      <c r="PJ80" s="127"/>
      <c r="PK80" s="127"/>
      <c r="PL80" s="127"/>
      <c r="PM80" s="127"/>
      <c r="PN80" s="127"/>
      <c r="PO80" s="127"/>
      <c r="PP80" s="127"/>
      <c r="PQ80" s="127"/>
      <c r="PR80" s="127"/>
      <c r="PS80" s="127"/>
      <c r="PT80" s="127"/>
      <c r="PU80" s="127"/>
      <c r="PV80" s="127"/>
      <c r="PW80" s="127"/>
      <c r="PX80" s="127"/>
      <c r="PY80" s="127"/>
      <c r="PZ80" s="127"/>
      <c r="QA80" s="127"/>
      <c r="QB80" s="127"/>
      <c r="QC80" s="127"/>
      <c r="QD80" s="127"/>
      <c r="QE80" s="127"/>
      <c r="QF80" s="127"/>
      <c r="QG80" s="127"/>
      <c r="QH80" s="127"/>
      <c r="QI80" s="127"/>
      <c r="QJ80" s="127"/>
      <c r="QK80" s="127"/>
      <c r="QL80" s="127"/>
      <c r="QM80" s="127"/>
      <c r="QN80" s="127"/>
      <c r="QO80" s="127"/>
      <c r="QP80" s="127"/>
      <c r="QQ80" s="127"/>
      <c r="QR80" s="127"/>
      <c r="QS80" s="127"/>
      <c r="QT80" s="127"/>
      <c r="QU80" s="127"/>
      <c r="QV80" s="127"/>
      <c r="QW80" s="127"/>
      <c r="QX80" s="127"/>
      <c r="QY80" s="127"/>
      <c r="QZ80" s="127"/>
      <c r="RA80" s="127"/>
      <c r="RB80" s="127"/>
      <c r="RC80" s="127"/>
      <c r="RD80" s="127"/>
      <c r="RE80" s="127"/>
      <c r="RF80" s="127"/>
      <c r="RG80" s="127"/>
      <c r="RH80" s="127"/>
      <c r="RI80" s="127"/>
      <c r="RJ80" s="127"/>
      <c r="RK80" s="127"/>
      <c r="RL80" s="127"/>
      <c r="RM80" s="127"/>
      <c r="RN80" s="127"/>
      <c r="RO80" s="127"/>
      <c r="RP80" s="127"/>
      <c r="RQ80" s="127"/>
      <c r="RR80" s="127"/>
      <c r="RS80" s="127"/>
      <c r="RT80" s="127"/>
      <c r="RU80" s="127"/>
      <c r="RV80" s="127"/>
      <c r="RW80" s="127"/>
      <c r="RX80" s="127"/>
      <c r="RY80" s="127"/>
      <c r="RZ80" s="127"/>
      <c r="SA80" s="127"/>
      <c r="SB80" s="127"/>
      <c r="SC80" s="127"/>
      <c r="SD80" s="127"/>
      <c r="SE80" s="127"/>
      <c r="SF80" s="127"/>
      <c r="SG80" s="127"/>
      <c r="SH80" s="127"/>
      <c r="SI80" s="127"/>
      <c r="SJ80" s="127"/>
      <c r="SK80" s="127"/>
      <c r="SL80" s="127"/>
      <c r="SM80" s="127"/>
      <c r="SN80" s="127"/>
      <c r="SO80" s="127"/>
      <c r="SP80" s="127"/>
      <c r="SQ80" s="127"/>
      <c r="SR80" s="127"/>
      <c r="SS80" s="127"/>
      <c r="ST80" s="127"/>
      <c r="SU80" s="127"/>
      <c r="SV80" s="127"/>
      <c r="SW80" s="127"/>
      <c r="SX80" s="127"/>
      <c r="SY80" s="127"/>
      <c r="SZ80" s="127"/>
      <c r="TA80" s="127"/>
      <c r="TB80" s="127"/>
      <c r="TC80" s="127"/>
      <c r="TD80" s="127"/>
      <c r="TE80" s="127"/>
      <c r="TF80" s="127"/>
      <c r="TG80" s="127"/>
      <c r="TH80" s="127"/>
      <c r="TI80" s="127"/>
      <c r="TJ80" s="127"/>
      <c r="TK80" s="127"/>
      <c r="TL80" s="127"/>
      <c r="TM80" s="127"/>
      <c r="TN80" s="127"/>
      <c r="TO80" s="127"/>
      <c r="TP80" s="127"/>
      <c r="TQ80" s="127"/>
      <c r="TR80" s="127"/>
      <c r="TS80" s="127"/>
      <c r="TT80" s="127"/>
      <c r="TU80" s="127"/>
      <c r="TV80" s="127"/>
      <c r="TW80" s="127"/>
      <c r="TX80" s="127"/>
      <c r="TY80" s="127"/>
      <c r="TZ80" s="127"/>
      <c r="UA80" s="127"/>
      <c r="UB80" s="127"/>
      <c r="UC80" s="127"/>
      <c r="UD80" s="127"/>
      <c r="UE80" s="127"/>
      <c r="UF80" s="127"/>
      <c r="UG80" s="127"/>
      <c r="UH80" s="127"/>
      <c r="UI80" s="127"/>
      <c r="UJ80" s="127"/>
      <c r="UK80" s="127"/>
      <c r="UL80" s="127"/>
      <c r="UM80" s="127"/>
      <c r="UN80" s="127"/>
      <c r="UO80" s="127"/>
      <c r="UP80" s="127"/>
      <c r="UQ80" s="127"/>
      <c r="UR80" s="127"/>
      <c r="US80" s="127"/>
      <c r="UT80" s="127"/>
      <c r="UU80" s="127"/>
      <c r="UV80" s="127"/>
      <c r="UW80" s="127"/>
      <c r="UX80" s="127"/>
      <c r="UY80" s="127"/>
      <c r="UZ80" s="127"/>
      <c r="VA80" s="127"/>
      <c r="VB80" s="127"/>
      <c r="VC80" s="127"/>
      <c r="VD80" s="127"/>
      <c r="VE80" s="127"/>
      <c r="VF80" s="127"/>
      <c r="VG80" s="127"/>
      <c r="VH80" s="127"/>
      <c r="VI80" s="127"/>
      <c r="VJ80" s="127"/>
      <c r="VK80" s="127"/>
      <c r="VL80" s="127"/>
      <c r="VM80" s="127"/>
      <c r="VN80" s="127"/>
      <c r="VO80" s="127"/>
      <c r="VP80" s="127"/>
      <c r="VQ80" s="127"/>
      <c r="VR80" s="127"/>
      <c r="VS80" s="127"/>
      <c r="VT80" s="127"/>
      <c r="VU80" s="127"/>
      <c r="VV80" s="127"/>
      <c r="VW80" s="127"/>
      <c r="VX80" s="127"/>
      <c r="VY80" s="127"/>
      <c r="VZ80" s="127"/>
      <c r="WA80" s="127"/>
      <c r="WB80" s="127"/>
      <c r="WC80" s="127"/>
      <c r="WD80" s="127"/>
      <c r="WE80" s="127"/>
      <c r="WF80" s="127"/>
      <c r="WG80" s="127"/>
      <c r="WH80" s="127"/>
      <c r="WI80" s="127"/>
      <c r="WJ80" s="127"/>
      <c r="WK80" s="127"/>
      <c r="WL80" s="127"/>
      <c r="WM80" s="127"/>
      <c r="WN80" s="127"/>
      <c r="WO80" s="127"/>
      <c r="WP80" s="127"/>
      <c r="WQ80" s="127"/>
      <c r="WR80" s="127"/>
      <c r="WS80" s="127"/>
      <c r="WT80" s="127"/>
      <c r="WU80" s="127"/>
      <c r="WV80" s="127"/>
      <c r="WW80" s="127"/>
      <c r="WX80" s="127"/>
      <c r="WY80" s="127"/>
      <c r="WZ80" s="127"/>
      <c r="XA80" s="127"/>
      <c r="XB80" s="127"/>
      <c r="XC80" s="127"/>
      <c r="XD80" s="127"/>
      <c r="XE80" s="127"/>
      <c r="XF80" s="127"/>
      <c r="XG80" s="127"/>
      <c r="XH80" s="127"/>
      <c r="XI80" s="127"/>
      <c r="XJ80" s="127"/>
      <c r="XK80" s="127"/>
      <c r="XL80" s="127"/>
      <c r="XM80" s="127"/>
      <c r="XN80" s="127"/>
      <c r="XO80" s="127"/>
      <c r="XP80" s="127"/>
      <c r="XQ80" s="127"/>
      <c r="XR80" s="127"/>
      <c r="XS80" s="127"/>
      <c r="XT80" s="127"/>
      <c r="XU80" s="127"/>
      <c r="XV80" s="127"/>
      <c r="XW80" s="127"/>
      <c r="XX80" s="127"/>
      <c r="XY80" s="127"/>
      <c r="XZ80" s="127"/>
      <c r="YA80" s="127"/>
      <c r="YB80" s="127"/>
      <c r="YC80" s="127"/>
      <c r="YD80" s="127"/>
      <c r="YE80" s="127"/>
      <c r="YF80" s="127"/>
      <c r="YG80" s="127"/>
      <c r="YH80" s="127"/>
      <c r="YI80" s="127"/>
      <c r="YJ80" s="127"/>
      <c r="YK80" s="127"/>
      <c r="YL80" s="127"/>
      <c r="YM80" s="127"/>
      <c r="YN80" s="127"/>
      <c r="YO80" s="127"/>
      <c r="YP80" s="127"/>
      <c r="YQ80" s="127"/>
      <c r="YR80" s="127"/>
      <c r="YS80" s="127"/>
      <c r="YT80" s="127"/>
      <c r="YU80" s="127"/>
      <c r="YV80" s="127"/>
      <c r="YW80" s="127"/>
      <c r="YX80" s="127"/>
      <c r="YY80" s="127"/>
      <c r="YZ80" s="127"/>
      <c r="ZA80" s="127"/>
      <c r="ZB80" s="127"/>
      <c r="ZC80" s="127"/>
      <c r="ZD80" s="127"/>
      <c r="ZE80" s="127"/>
      <c r="ZF80" s="127"/>
      <c r="ZG80" s="127"/>
      <c r="ZH80" s="127"/>
      <c r="ZI80" s="127"/>
      <c r="ZJ80" s="127"/>
      <c r="ZK80" s="127"/>
      <c r="ZL80" s="127"/>
      <c r="ZM80" s="127"/>
      <c r="ZN80" s="127"/>
      <c r="ZO80" s="127"/>
      <c r="ZP80" s="127"/>
      <c r="ZQ80" s="127"/>
      <c r="ZR80" s="127"/>
      <c r="ZS80" s="127"/>
      <c r="ZT80" s="127"/>
      <c r="ZU80" s="127"/>
      <c r="ZV80" s="127"/>
      <c r="ZW80" s="127"/>
      <c r="ZX80" s="127"/>
      <c r="ZY80" s="127"/>
      <c r="ZZ80" s="127"/>
      <c r="AAA80" s="127"/>
      <c r="AAB80" s="127"/>
      <c r="AAC80" s="127"/>
      <c r="AAD80" s="127"/>
      <c r="AAE80" s="127"/>
      <c r="AAF80" s="127"/>
      <c r="AAG80" s="127"/>
      <c r="AAH80" s="127"/>
      <c r="AAI80" s="127"/>
      <c r="AAJ80" s="127"/>
      <c r="AAK80" s="127"/>
      <c r="AAL80" s="127"/>
      <c r="AAM80" s="127"/>
      <c r="AAN80" s="127"/>
      <c r="AAO80" s="127"/>
      <c r="AAP80" s="127"/>
      <c r="AAQ80" s="127"/>
      <c r="AAR80" s="127"/>
      <c r="AAS80" s="127"/>
      <c r="AAT80" s="127"/>
      <c r="AAU80" s="127"/>
      <c r="AAV80" s="127"/>
      <c r="AAW80" s="127"/>
      <c r="AAX80" s="127"/>
      <c r="AAY80" s="127"/>
      <c r="AAZ80" s="127"/>
      <c r="ABA80" s="127"/>
      <c r="ABB80" s="127"/>
      <c r="ABC80" s="127"/>
      <c r="ABD80" s="127"/>
      <c r="ABE80" s="127"/>
      <c r="ABF80" s="127"/>
      <c r="ABG80" s="127"/>
      <c r="ABH80" s="127"/>
      <c r="ABI80" s="127"/>
      <c r="ABJ80" s="127"/>
      <c r="ABK80" s="127"/>
      <c r="ABL80" s="127"/>
      <c r="ABM80" s="127"/>
      <c r="ABN80" s="127"/>
      <c r="ABO80" s="127"/>
      <c r="ABP80" s="127"/>
      <c r="ABQ80" s="127"/>
      <c r="ABR80" s="127"/>
      <c r="ABS80" s="127"/>
      <c r="ABT80" s="127"/>
      <c r="ABU80" s="127"/>
      <c r="ABV80" s="127"/>
      <c r="ABW80" s="127"/>
      <c r="ABX80" s="127"/>
      <c r="ABY80" s="127"/>
      <c r="ABZ80" s="127"/>
      <c r="ACA80" s="127"/>
      <c r="ACB80" s="127"/>
      <c r="ACC80" s="127"/>
      <c r="ACD80" s="127"/>
      <c r="ACE80" s="127"/>
      <c r="ACF80" s="127"/>
      <c r="ACG80" s="127"/>
      <c r="ACH80" s="127"/>
      <c r="ACI80" s="127"/>
      <c r="ACJ80" s="127"/>
      <c r="ACK80" s="127"/>
      <c r="ACL80" s="127"/>
      <c r="ACM80" s="127"/>
      <c r="ACN80" s="127"/>
      <c r="ACO80" s="127"/>
      <c r="ACP80" s="127"/>
      <c r="ACQ80" s="127"/>
      <c r="ACR80" s="127"/>
      <c r="ACS80" s="127"/>
      <c r="ACT80" s="127"/>
      <c r="ACU80" s="127"/>
      <c r="ACV80" s="127"/>
      <c r="ACW80" s="127"/>
      <c r="ACX80" s="127"/>
      <c r="ACY80" s="127"/>
      <c r="ACZ80" s="127"/>
      <c r="ADA80" s="127"/>
      <c r="ADB80" s="127"/>
      <c r="ADC80" s="127"/>
      <c r="ADD80" s="127"/>
      <c r="ADE80" s="127"/>
      <c r="ADF80" s="127"/>
      <c r="ADG80" s="127"/>
      <c r="ADH80" s="127"/>
      <c r="ADI80" s="127"/>
      <c r="ADJ80" s="127"/>
      <c r="ADK80" s="127"/>
      <c r="ADL80" s="127"/>
      <c r="ADM80" s="127"/>
      <c r="ADN80" s="127"/>
      <c r="ADO80" s="127"/>
      <c r="ADP80" s="127"/>
      <c r="ADQ80" s="127"/>
      <c r="ADR80" s="127"/>
      <c r="ADS80" s="127"/>
      <c r="ADT80" s="127"/>
      <c r="ADU80" s="127"/>
      <c r="ADV80" s="127"/>
      <c r="ADW80" s="127"/>
      <c r="ADX80" s="127"/>
      <c r="ADY80" s="127"/>
      <c r="ADZ80" s="127"/>
      <c r="AEA80" s="127"/>
      <c r="AEB80" s="127"/>
      <c r="AEC80" s="127"/>
      <c r="AED80" s="127"/>
      <c r="AEE80" s="127"/>
      <c r="AEF80" s="127"/>
      <c r="AEG80" s="127"/>
      <c r="AEH80" s="127"/>
      <c r="AEI80" s="127"/>
      <c r="AEJ80" s="127"/>
      <c r="AEK80" s="127"/>
      <c r="AEL80" s="127"/>
      <c r="AEM80" s="127"/>
      <c r="AEN80" s="127"/>
      <c r="AEO80" s="127"/>
      <c r="AEP80" s="127"/>
      <c r="AEQ80" s="127"/>
      <c r="AER80" s="127"/>
      <c r="AES80" s="127"/>
      <c r="AET80" s="127"/>
      <c r="AEU80" s="127"/>
      <c r="AEV80" s="127"/>
      <c r="AEW80" s="127"/>
      <c r="AEX80" s="127"/>
      <c r="AEY80" s="127"/>
      <c r="AEZ80" s="127"/>
      <c r="AFA80" s="127"/>
      <c r="AFB80" s="127"/>
      <c r="AFC80" s="127"/>
      <c r="AFD80" s="127"/>
      <c r="AFE80" s="127"/>
      <c r="AFF80" s="127"/>
      <c r="AFG80" s="127"/>
      <c r="AFH80" s="127"/>
      <c r="AFI80" s="127"/>
      <c r="AFJ80" s="127"/>
      <c r="AFK80" s="127"/>
      <c r="AFL80" s="127"/>
      <c r="AFM80" s="127"/>
      <c r="AFN80" s="127"/>
      <c r="AFO80" s="127"/>
      <c r="AFP80" s="127"/>
      <c r="AFQ80" s="127"/>
      <c r="AFR80" s="127"/>
      <c r="AFS80" s="127"/>
      <c r="AFT80" s="127"/>
      <c r="AFU80" s="127"/>
      <c r="AFV80" s="127"/>
      <c r="AFW80" s="127"/>
      <c r="AFX80" s="127"/>
      <c r="AFY80" s="127"/>
      <c r="AFZ80" s="127"/>
      <c r="AGA80" s="127"/>
      <c r="AGB80" s="127"/>
      <c r="AGC80" s="127"/>
      <c r="AGD80" s="127"/>
      <c r="AGE80" s="127"/>
      <c r="AGF80" s="127"/>
      <c r="AGG80" s="127"/>
      <c r="AGH80" s="127"/>
      <c r="AGI80" s="127"/>
      <c r="AGJ80" s="127"/>
      <c r="AGK80" s="127"/>
      <c r="AGL80" s="127"/>
      <c r="AGM80" s="127"/>
      <c r="AGN80" s="127"/>
      <c r="AGO80" s="127"/>
      <c r="AGP80" s="127"/>
      <c r="AGQ80" s="127"/>
      <c r="AGR80" s="127"/>
      <c r="AGS80" s="127"/>
      <c r="AGT80" s="127"/>
      <c r="AGU80" s="127"/>
      <c r="AGV80" s="127"/>
      <c r="AGW80" s="127"/>
      <c r="AGX80" s="127"/>
      <c r="AGY80" s="127"/>
      <c r="AGZ80" s="127"/>
      <c r="AHA80" s="127"/>
      <c r="AHB80" s="127"/>
      <c r="AHC80" s="127"/>
      <c r="AHD80" s="127"/>
      <c r="AHE80" s="127"/>
      <c r="AHF80" s="127"/>
      <c r="AHG80" s="127"/>
      <c r="AHH80" s="127"/>
      <c r="AHI80" s="127"/>
      <c r="AHJ80" s="127"/>
      <c r="AHK80" s="127"/>
      <c r="AHL80" s="127"/>
      <c r="AHM80" s="127"/>
      <c r="AHN80" s="127"/>
      <c r="AHO80" s="127"/>
      <c r="AHP80" s="127"/>
      <c r="AHQ80" s="127"/>
      <c r="AHR80" s="127"/>
      <c r="AHS80" s="127"/>
      <c r="AHT80" s="127"/>
      <c r="AHU80" s="127"/>
      <c r="AHV80" s="127"/>
      <c r="AHW80" s="127"/>
      <c r="AHX80" s="127"/>
      <c r="AHY80" s="127"/>
      <c r="AHZ80" s="127"/>
      <c r="AIA80" s="127"/>
      <c r="AIB80" s="127"/>
      <c r="AIC80" s="127"/>
      <c r="AID80" s="127"/>
      <c r="AIE80" s="127"/>
      <c r="AIF80" s="127"/>
      <c r="AIG80" s="127"/>
      <c r="AIH80" s="127"/>
      <c r="AII80" s="127"/>
      <c r="AIJ80" s="127"/>
      <c r="AIK80" s="127"/>
      <c r="AIL80" s="127"/>
      <c r="AIM80" s="127"/>
      <c r="AIN80" s="127"/>
      <c r="AIO80" s="127"/>
      <c r="AIP80" s="127"/>
      <c r="AIQ80" s="127"/>
      <c r="AIR80" s="127"/>
      <c r="AIS80" s="127"/>
      <c r="AIT80" s="127"/>
      <c r="AIU80" s="127"/>
      <c r="AIV80" s="127"/>
      <c r="AIW80" s="127"/>
      <c r="AIX80" s="127"/>
      <c r="AIY80" s="127"/>
      <c r="AIZ80" s="127"/>
      <c r="AJA80" s="127"/>
      <c r="AJB80" s="127"/>
      <c r="AJC80" s="127"/>
      <c r="AJD80" s="127"/>
      <c r="AJE80" s="127"/>
      <c r="AJF80" s="127"/>
      <c r="AJG80" s="127"/>
      <c r="AJH80" s="127"/>
      <c r="AJI80" s="127"/>
      <c r="AJJ80" s="127"/>
      <c r="AJK80" s="127"/>
      <c r="AJL80" s="127"/>
      <c r="AJM80" s="127"/>
      <c r="AJN80" s="127"/>
      <c r="AJO80" s="127"/>
      <c r="AJP80" s="127"/>
      <c r="AJQ80" s="127"/>
      <c r="AJR80" s="127"/>
      <c r="AJS80" s="127"/>
      <c r="AJT80" s="127"/>
      <c r="AJU80" s="127"/>
      <c r="AJV80" s="127"/>
      <c r="AJW80" s="127"/>
      <c r="AJX80" s="127"/>
      <c r="AJY80" s="127"/>
      <c r="AJZ80" s="127"/>
      <c r="AKA80" s="127"/>
      <c r="AKB80" s="127"/>
      <c r="AKC80" s="127"/>
      <c r="AKD80" s="127"/>
      <c r="AKE80" s="127"/>
      <c r="AKF80" s="127"/>
      <c r="AKG80" s="127"/>
      <c r="AKH80" s="127"/>
      <c r="AKI80" s="127"/>
      <c r="AKJ80" s="127"/>
      <c r="AKK80" s="127"/>
      <c r="AKL80" s="127"/>
      <c r="AKM80" s="127"/>
      <c r="AKN80" s="127"/>
      <c r="AKO80" s="127"/>
      <c r="AKP80" s="127"/>
      <c r="AKQ80" s="127"/>
      <c r="AKR80" s="127"/>
      <c r="AKS80" s="127"/>
      <c r="AKT80" s="127"/>
      <c r="AKU80" s="127"/>
      <c r="AKV80" s="127"/>
      <c r="AKW80" s="127"/>
      <c r="AKX80" s="127"/>
      <c r="AKY80" s="127"/>
      <c r="AKZ80" s="127"/>
      <c r="ALA80" s="127"/>
      <c r="ALB80" s="127"/>
      <c r="ALC80" s="127"/>
      <c r="ALD80" s="127"/>
      <c r="ALE80" s="127"/>
      <c r="ALF80" s="127"/>
      <c r="ALG80" s="127"/>
      <c r="ALH80" s="127"/>
      <c r="ALI80" s="127"/>
      <c r="ALJ80" s="127"/>
      <c r="ALK80" s="127"/>
      <c r="ALL80" s="127"/>
      <c r="ALM80" s="127"/>
      <c r="ALN80" s="127"/>
      <c r="ALO80" s="127"/>
      <c r="ALP80" s="127"/>
      <c r="ALQ80" s="127"/>
      <c r="ALR80" s="127"/>
      <c r="ALS80" s="127"/>
      <c r="ALT80" s="127"/>
      <c r="ALU80" s="127"/>
      <c r="ALV80" s="127"/>
      <c r="ALW80" s="127"/>
      <c r="ALX80" s="127"/>
      <c r="ALY80" s="127"/>
      <c r="ALZ80" s="127"/>
      <c r="AMA80" s="127"/>
      <c r="AMB80" s="127"/>
      <c r="AMC80" s="127"/>
      <c r="AMD80" s="127"/>
      <c r="AME80" s="127"/>
      <c r="AMF80" s="127"/>
      <c r="AMG80" s="127"/>
      <c r="AMH80" s="127"/>
      <c r="AMI80" s="127"/>
      <c r="AMJ80" s="127"/>
      <c r="AMK80" s="127"/>
      <c r="AML80" s="127"/>
      <c r="AMM80" s="127"/>
      <c r="AMN80" s="127"/>
      <c r="AMO80" s="127"/>
      <c r="AMP80" s="127"/>
      <c r="AMQ80" s="127"/>
      <c r="AMR80" s="127"/>
      <c r="AMS80" s="127"/>
      <c r="AMT80" s="127"/>
      <c r="AMU80" s="127"/>
      <c r="AMV80" s="127"/>
      <c r="AMW80" s="127"/>
      <c r="AMX80" s="127"/>
      <c r="AMY80" s="127"/>
      <c r="AMZ80" s="127"/>
      <c r="ANA80" s="127"/>
      <c r="ANB80" s="127"/>
      <c r="ANC80" s="127"/>
      <c r="AND80" s="127"/>
      <c r="ANE80" s="127"/>
      <c r="ANF80" s="127"/>
      <c r="ANG80" s="127"/>
      <c r="ANH80" s="127"/>
      <c r="ANI80" s="127"/>
      <c r="ANJ80" s="127"/>
      <c r="ANK80" s="127"/>
      <c r="ANL80" s="127"/>
      <c r="ANM80" s="127"/>
      <c r="ANN80" s="127"/>
      <c r="ANO80" s="127"/>
      <c r="ANP80" s="127"/>
      <c r="ANQ80" s="127"/>
      <c r="ANR80" s="127"/>
      <c r="ANS80" s="127"/>
      <c r="ANT80" s="127"/>
      <c r="ANU80" s="127"/>
      <c r="ANV80" s="127"/>
      <c r="ANW80" s="127"/>
      <c r="ANX80" s="127"/>
      <c r="ANY80" s="127"/>
      <c r="ANZ80" s="127"/>
      <c r="AOA80" s="127"/>
      <c r="AOB80" s="127"/>
      <c r="AOC80" s="127"/>
      <c r="AOD80" s="127"/>
      <c r="AOE80" s="127"/>
      <c r="AOF80" s="127"/>
      <c r="AOG80" s="127"/>
      <c r="AOH80" s="127"/>
      <c r="AOI80" s="127"/>
      <c r="AOJ80" s="127"/>
      <c r="AOK80" s="127"/>
      <c r="AOL80" s="127"/>
      <c r="AOM80" s="127"/>
      <c r="AON80" s="127"/>
      <c r="AOO80" s="127"/>
      <c r="AOP80" s="127"/>
      <c r="AOQ80" s="127"/>
      <c r="AOR80" s="127"/>
      <c r="AOS80" s="127"/>
      <c r="AOT80" s="127"/>
      <c r="AOU80" s="127"/>
      <c r="AOV80" s="127"/>
      <c r="AOW80" s="127"/>
      <c r="AOX80" s="127"/>
      <c r="AOY80" s="127"/>
      <c r="AOZ80" s="127"/>
      <c r="APA80" s="127"/>
      <c r="APB80" s="127"/>
      <c r="APC80" s="127"/>
      <c r="APD80" s="127"/>
      <c r="APE80" s="127"/>
      <c r="APF80" s="127"/>
      <c r="APG80" s="127"/>
      <c r="APH80" s="127"/>
      <c r="API80" s="127"/>
      <c r="APJ80" s="127"/>
      <c r="APK80" s="127"/>
      <c r="APL80" s="127"/>
      <c r="APM80" s="127"/>
      <c r="APN80" s="127"/>
      <c r="APO80" s="127"/>
      <c r="APP80" s="127"/>
      <c r="APQ80" s="127"/>
      <c r="APR80" s="127"/>
      <c r="APS80" s="127"/>
      <c r="APT80" s="127"/>
      <c r="APU80" s="127"/>
      <c r="APV80" s="127"/>
      <c r="APW80" s="127"/>
      <c r="APX80" s="127"/>
      <c r="APY80" s="127"/>
      <c r="APZ80" s="127"/>
      <c r="AQA80" s="127"/>
      <c r="AQB80" s="127"/>
      <c r="AQC80" s="127"/>
      <c r="AQD80" s="127"/>
      <c r="AQE80" s="127"/>
      <c r="AQF80" s="127"/>
      <c r="AQG80" s="127"/>
      <c r="AQH80" s="127"/>
      <c r="AQI80" s="127"/>
      <c r="AQJ80" s="127"/>
      <c r="AQK80" s="127"/>
      <c r="AQL80" s="127"/>
      <c r="AQM80" s="127"/>
      <c r="AQN80" s="127"/>
      <c r="AQO80" s="127"/>
      <c r="AQP80" s="127"/>
      <c r="AQQ80" s="127"/>
      <c r="AQR80" s="127"/>
      <c r="AQS80" s="127"/>
      <c r="AQT80" s="127"/>
      <c r="AQU80" s="127"/>
      <c r="AQV80" s="127"/>
      <c r="AQW80" s="127"/>
      <c r="AQX80" s="127"/>
      <c r="AQY80" s="127"/>
      <c r="AQZ80" s="127"/>
      <c r="ARA80" s="127"/>
      <c r="ARB80" s="127"/>
      <c r="ARC80" s="127"/>
      <c r="ARD80" s="127"/>
      <c r="ARE80" s="127"/>
      <c r="ARF80" s="127"/>
      <c r="ARG80" s="127"/>
      <c r="ARH80" s="127"/>
      <c r="ARI80" s="127"/>
      <c r="ARJ80" s="127"/>
      <c r="ARK80" s="127"/>
      <c r="ARL80" s="127"/>
      <c r="ARM80" s="127"/>
      <c r="ARN80" s="127"/>
      <c r="ARO80" s="127"/>
      <c r="ARP80" s="127"/>
      <c r="ARQ80" s="127"/>
      <c r="ARR80" s="127"/>
      <c r="ARS80" s="127"/>
      <c r="ART80" s="127"/>
      <c r="ARU80" s="127"/>
      <c r="ARV80" s="127"/>
      <c r="ARW80" s="127"/>
      <c r="ARX80" s="127"/>
      <c r="ARY80" s="127"/>
      <c r="ARZ80" s="127"/>
      <c r="ASA80" s="127"/>
      <c r="ASB80" s="127"/>
      <c r="ASC80" s="127"/>
      <c r="ASD80" s="127"/>
      <c r="ASE80" s="127"/>
      <c r="ASF80" s="127"/>
      <c r="ASG80" s="127"/>
      <c r="ASH80" s="127"/>
      <c r="ASI80" s="127"/>
      <c r="ASJ80" s="127"/>
      <c r="ASK80" s="127"/>
      <c r="ASL80" s="127"/>
      <c r="ASM80" s="127"/>
      <c r="ASN80" s="127"/>
      <c r="ASO80" s="127"/>
      <c r="ASP80" s="127"/>
      <c r="ASQ80" s="127"/>
      <c r="ASR80" s="127"/>
      <c r="ASS80" s="127"/>
      <c r="AST80" s="127"/>
      <c r="ASU80" s="127"/>
      <c r="ASV80" s="127"/>
      <c r="ASW80" s="127"/>
      <c r="ASX80" s="127"/>
      <c r="ASY80" s="127"/>
      <c r="ASZ80" s="127"/>
      <c r="ATA80" s="127"/>
      <c r="ATB80" s="127"/>
      <c r="ATC80" s="127"/>
      <c r="ATD80" s="127"/>
      <c r="ATE80" s="127"/>
      <c r="ATF80" s="127"/>
      <c r="ATG80" s="127"/>
      <c r="ATH80" s="127"/>
      <c r="ATI80" s="127"/>
      <c r="ATJ80" s="127"/>
      <c r="ATK80" s="127"/>
      <c r="ATL80" s="127"/>
      <c r="ATM80" s="127"/>
      <c r="ATN80" s="127"/>
      <c r="ATO80" s="127"/>
      <c r="ATP80" s="127"/>
      <c r="ATQ80" s="127"/>
      <c r="ATR80" s="127"/>
      <c r="ATS80" s="127"/>
      <c r="ATT80" s="127"/>
      <c r="ATU80" s="127"/>
      <c r="ATV80" s="127"/>
      <c r="ATW80" s="127"/>
      <c r="ATX80" s="127"/>
      <c r="ATY80" s="127"/>
      <c r="ATZ80" s="127"/>
      <c r="AUA80" s="127"/>
      <c r="AUB80" s="127"/>
      <c r="AUC80" s="127"/>
      <c r="AUD80" s="127"/>
      <c r="AUE80" s="127"/>
      <c r="AUF80" s="127"/>
      <c r="AUG80" s="127"/>
      <c r="AUH80" s="127"/>
      <c r="AUI80" s="127"/>
      <c r="AUJ80" s="127"/>
      <c r="AUK80" s="127"/>
      <c r="AUL80" s="127"/>
      <c r="AUM80" s="127"/>
      <c r="AUN80" s="127"/>
      <c r="AUO80" s="127"/>
      <c r="AUP80" s="127"/>
      <c r="AUQ80" s="127"/>
      <c r="AUR80" s="127"/>
      <c r="AUS80" s="127"/>
      <c r="AUT80" s="127"/>
      <c r="AUU80" s="127"/>
      <c r="AUV80" s="127"/>
      <c r="AUW80" s="127"/>
      <c r="AUX80" s="127"/>
      <c r="AUY80" s="127"/>
      <c r="AUZ80" s="127"/>
      <c r="AVA80" s="127"/>
      <c r="AVB80" s="127"/>
      <c r="AVC80" s="127"/>
      <c r="AVD80" s="127"/>
      <c r="AVE80" s="127"/>
      <c r="AVF80" s="127"/>
      <c r="AVG80" s="127"/>
      <c r="AVH80" s="127"/>
      <c r="AVI80" s="127"/>
      <c r="AVJ80" s="127"/>
      <c r="AVK80" s="127"/>
      <c r="AVL80" s="127"/>
      <c r="AVM80" s="127"/>
      <c r="AVN80" s="127"/>
      <c r="AVO80" s="127"/>
      <c r="AVP80" s="127"/>
      <c r="AVQ80" s="127"/>
      <c r="AVR80" s="127"/>
      <c r="AVS80" s="127"/>
      <c r="AVT80" s="127"/>
      <c r="AVU80" s="127"/>
      <c r="AVV80" s="127"/>
      <c r="AVW80" s="127"/>
      <c r="AVX80" s="127"/>
      <c r="AVY80" s="127"/>
      <c r="AVZ80" s="127"/>
      <c r="AWA80" s="127"/>
      <c r="AWB80" s="127"/>
      <c r="AWC80" s="127"/>
      <c r="AWD80" s="127"/>
      <c r="AWE80" s="127"/>
      <c r="AWF80" s="127"/>
      <c r="AWG80" s="127"/>
      <c r="AWH80" s="127"/>
      <c r="AWI80" s="127"/>
      <c r="AWJ80" s="127"/>
      <c r="AWK80" s="127"/>
      <c r="AWL80" s="127"/>
      <c r="AWM80" s="127"/>
      <c r="AWN80" s="127"/>
      <c r="AWO80" s="127"/>
      <c r="AWP80" s="127"/>
      <c r="AWQ80" s="127"/>
      <c r="AWR80" s="127"/>
      <c r="AWS80" s="127"/>
      <c r="AWT80" s="127"/>
      <c r="AWU80" s="127"/>
      <c r="AWV80" s="127"/>
      <c r="AWW80" s="127"/>
      <c r="AWX80" s="127"/>
      <c r="AWY80" s="127"/>
      <c r="AWZ80" s="127"/>
      <c r="AXA80" s="127"/>
      <c r="AXB80" s="127"/>
      <c r="AXC80" s="127"/>
      <c r="AXD80" s="127"/>
      <c r="AXE80" s="127"/>
      <c r="AXF80" s="127"/>
      <c r="AXG80" s="127"/>
      <c r="AXH80" s="127"/>
      <c r="AXI80" s="127"/>
      <c r="AXJ80" s="127"/>
      <c r="AXK80" s="127"/>
      <c r="AXL80" s="127"/>
      <c r="AXM80" s="127"/>
      <c r="AXN80" s="127"/>
      <c r="AXO80" s="127"/>
      <c r="AXP80" s="127"/>
      <c r="AXQ80" s="127"/>
      <c r="AXR80" s="127"/>
      <c r="AXS80" s="127"/>
      <c r="AXT80" s="127"/>
      <c r="AXU80" s="127"/>
      <c r="AXV80" s="127"/>
      <c r="AXW80" s="127"/>
      <c r="AXX80" s="127"/>
      <c r="AXY80" s="127"/>
      <c r="AXZ80" s="127"/>
      <c r="AYA80" s="127"/>
      <c r="AYB80" s="127"/>
      <c r="AYC80" s="127"/>
      <c r="AYD80" s="127"/>
      <c r="AYE80" s="127"/>
      <c r="AYF80" s="127"/>
      <c r="AYG80" s="127"/>
      <c r="AYH80" s="127"/>
      <c r="AYI80" s="127"/>
      <c r="AYJ80" s="127"/>
      <c r="AYK80" s="127"/>
      <c r="AYL80" s="127"/>
      <c r="AYM80" s="127"/>
      <c r="AYN80" s="127"/>
      <c r="AYO80" s="127"/>
      <c r="AYP80" s="127"/>
      <c r="AYQ80" s="127"/>
      <c r="AYR80" s="127"/>
      <c r="AYS80" s="127"/>
      <c r="AYT80" s="127"/>
      <c r="AYU80" s="127"/>
      <c r="AYV80" s="127"/>
      <c r="AYW80" s="127"/>
      <c r="AYX80" s="127"/>
      <c r="AYY80" s="127"/>
      <c r="AYZ80" s="127"/>
      <c r="AZA80" s="127"/>
      <c r="AZB80" s="127"/>
      <c r="AZC80" s="127"/>
      <c r="AZD80" s="127"/>
      <c r="AZE80" s="127"/>
      <c r="AZF80" s="127"/>
      <c r="AZG80" s="127"/>
      <c r="AZH80" s="127"/>
      <c r="AZI80" s="127"/>
      <c r="AZJ80" s="127"/>
      <c r="AZK80" s="127"/>
      <c r="AZL80" s="127"/>
      <c r="AZM80" s="127"/>
      <c r="AZN80" s="127"/>
      <c r="AZO80" s="127"/>
      <c r="AZP80" s="127"/>
      <c r="AZQ80" s="127"/>
      <c r="AZR80" s="127"/>
      <c r="AZS80" s="127"/>
      <c r="AZT80" s="127"/>
      <c r="AZU80" s="127"/>
      <c r="AZV80" s="127"/>
      <c r="AZW80" s="127"/>
      <c r="AZX80" s="127"/>
      <c r="AZY80" s="127"/>
      <c r="AZZ80" s="127"/>
      <c r="BAA80" s="127"/>
      <c r="BAB80" s="127"/>
      <c r="BAC80" s="127"/>
      <c r="BAD80" s="127"/>
      <c r="BAE80" s="127"/>
      <c r="BAF80" s="127"/>
      <c r="BAG80" s="127"/>
      <c r="BAH80" s="127"/>
      <c r="BAI80" s="127"/>
      <c r="BAJ80" s="127"/>
      <c r="BAK80" s="127"/>
      <c r="BAL80" s="127"/>
      <c r="BAM80" s="127"/>
      <c r="BAN80" s="127"/>
      <c r="BAO80" s="127"/>
      <c r="BAP80" s="127"/>
      <c r="BAQ80" s="127"/>
      <c r="BAR80" s="127"/>
      <c r="BAS80" s="127"/>
      <c r="BAT80" s="127"/>
      <c r="BAU80" s="127"/>
      <c r="BAV80" s="127"/>
      <c r="BAW80" s="127"/>
      <c r="BAX80" s="127"/>
      <c r="BAY80" s="127"/>
      <c r="BAZ80" s="127"/>
      <c r="BBA80" s="127"/>
      <c r="BBB80" s="127"/>
      <c r="BBC80" s="127"/>
      <c r="BBD80" s="127"/>
      <c r="BBE80" s="127"/>
      <c r="BBF80" s="127"/>
      <c r="BBG80" s="127"/>
      <c r="BBH80" s="127"/>
      <c r="BBI80" s="127"/>
      <c r="BBJ80" s="127"/>
      <c r="BBK80" s="127"/>
      <c r="BBL80" s="127"/>
      <c r="BBM80" s="127"/>
      <c r="BBN80" s="127"/>
      <c r="BBO80" s="127"/>
      <c r="BBP80" s="127"/>
      <c r="BBQ80" s="127"/>
      <c r="BBR80" s="127"/>
      <c r="BBS80" s="127"/>
      <c r="BBT80" s="127"/>
      <c r="BBU80" s="127"/>
      <c r="BBV80" s="127"/>
      <c r="BBW80" s="127"/>
      <c r="BBX80" s="127"/>
      <c r="BBY80" s="127"/>
      <c r="BBZ80" s="127"/>
      <c r="BCA80" s="127"/>
      <c r="BCB80" s="127"/>
      <c r="BCC80" s="127"/>
      <c r="BCD80" s="127"/>
      <c r="BCE80" s="127"/>
      <c r="BCF80" s="127"/>
      <c r="BCG80" s="127"/>
      <c r="BCH80" s="127"/>
      <c r="BCI80" s="127"/>
      <c r="BCJ80" s="127"/>
      <c r="BCK80" s="127"/>
      <c r="BCL80" s="127"/>
      <c r="BCM80" s="127"/>
      <c r="BCN80" s="127"/>
      <c r="BCO80" s="127"/>
      <c r="BCP80" s="127"/>
      <c r="BCQ80" s="127"/>
      <c r="BCR80" s="127"/>
      <c r="BCS80" s="127"/>
      <c r="BCT80" s="127"/>
      <c r="BCU80" s="127"/>
      <c r="BCV80" s="127"/>
      <c r="BCW80" s="127"/>
      <c r="BCX80" s="127"/>
      <c r="BCY80" s="127"/>
      <c r="BCZ80" s="127"/>
      <c r="BDA80" s="127"/>
      <c r="BDB80" s="127"/>
      <c r="BDC80" s="127"/>
      <c r="BDD80" s="127"/>
      <c r="BDE80" s="127"/>
      <c r="BDF80" s="127"/>
      <c r="BDG80" s="127"/>
      <c r="BDH80" s="127"/>
      <c r="BDI80" s="127"/>
      <c r="BDJ80" s="127"/>
      <c r="BDK80" s="127"/>
      <c r="BDL80" s="127"/>
      <c r="BDM80" s="127"/>
      <c r="BDN80" s="127"/>
      <c r="BDO80" s="127"/>
      <c r="BDP80" s="127"/>
      <c r="BDQ80" s="127"/>
      <c r="BDR80" s="127"/>
      <c r="BDS80" s="127"/>
      <c r="BDT80" s="127"/>
      <c r="BDU80" s="127"/>
      <c r="BDV80" s="127"/>
      <c r="BDW80" s="127"/>
      <c r="BDX80" s="127"/>
      <c r="BDY80" s="127"/>
      <c r="BDZ80" s="127"/>
      <c r="BEA80" s="127"/>
      <c r="BEB80" s="127"/>
      <c r="BEC80" s="127"/>
      <c r="BED80" s="127"/>
      <c r="BEE80" s="127"/>
      <c r="BEF80" s="127"/>
      <c r="BEG80" s="127"/>
      <c r="BEH80" s="127"/>
      <c r="BEI80" s="127"/>
      <c r="BEJ80" s="127"/>
      <c r="BEK80" s="127"/>
      <c r="BEL80" s="127"/>
      <c r="BEM80" s="127"/>
      <c r="BEN80" s="127"/>
      <c r="BEO80" s="127"/>
      <c r="BEP80" s="127"/>
      <c r="BEQ80" s="127"/>
      <c r="BER80" s="127"/>
      <c r="BES80" s="127"/>
      <c r="BET80" s="127"/>
      <c r="BEU80" s="127"/>
      <c r="BEV80" s="127"/>
      <c r="BEW80" s="127"/>
      <c r="BEX80" s="127"/>
      <c r="BEY80" s="127"/>
      <c r="BEZ80" s="127"/>
      <c r="BFA80" s="127"/>
      <c r="BFB80" s="127"/>
      <c r="BFC80" s="127"/>
      <c r="BFD80" s="127"/>
      <c r="BFE80" s="127"/>
      <c r="BFF80" s="127"/>
      <c r="BFG80" s="127"/>
      <c r="BFH80" s="127"/>
      <c r="BFI80" s="127"/>
      <c r="BFJ80" s="127"/>
      <c r="BFK80" s="127"/>
      <c r="BFL80" s="127"/>
      <c r="BFM80" s="127"/>
      <c r="BFN80" s="127"/>
      <c r="BFO80" s="127"/>
      <c r="BFP80" s="127"/>
      <c r="BFQ80" s="127"/>
      <c r="BFR80" s="127"/>
      <c r="BFS80" s="127"/>
      <c r="BFT80" s="127"/>
      <c r="BFU80" s="127"/>
      <c r="BFV80" s="127"/>
      <c r="BFW80" s="127"/>
      <c r="BFX80" s="127"/>
      <c r="BFY80" s="127"/>
      <c r="BFZ80" s="127"/>
      <c r="BGA80" s="127"/>
      <c r="BGB80" s="127"/>
      <c r="BGC80" s="127"/>
      <c r="BGD80" s="127"/>
      <c r="BGE80" s="127"/>
      <c r="BGF80" s="127"/>
      <c r="BGG80" s="127"/>
      <c r="BGH80" s="127"/>
      <c r="BGI80" s="127"/>
      <c r="BGJ80" s="127"/>
      <c r="BGK80" s="127"/>
      <c r="BGL80" s="127"/>
      <c r="BGM80" s="127"/>
      <c r="BGN80" s="127"/>
      <c r="BGO80" s="127"/>
      <c r="BGP80" s="127"/>
      <c r="BGQ80" s="127"/>
      <c r="BGR80" s="127"/>
      <c r="BGS80" s="127"/>
      <c r="BGT80" s="127"/>
      <c r="BGU80" s="127"/>
      <c r="BGV80" s="127"/>
      <c r="BGW80" s="127"/>
      <c r="BGX80" s="127"/>
      <c r="BGY80" s="127"/>
      <c r="BGZ80" s="127"/>
      <c r="BHA80" s="127"/>
      <c r="BHB80" s="127"/>
      <c r="BHC80" s="127"/>
      <c r="BHD80" s="127"/>
      <c r="BHE80" s="127"/>
      <c r="BHF80" s="127"/>
      <c r="BHG80" s="127"/>
      <c r="BHH80" s="127"/>
      <c r="BHI80" s="127"/>
      <c r="BHJ80" s="127"/>
      <c r="BHK80" s="127"/>
      <c r="BHL80" s="127"/>
      <c r="BHM80" s="127"/>
      <c r="BHN80" s="127"/>
      <c r="BHO80" s="127"/>
      <c r="BHP80" s="127"/>
      <c r="BHQ80" s="127"/>
      <c r="BHR80" s="127"/>
      <c r="BHS80" s="127"/>
      <c r="BHT80" s="127"/>
      <c r="BHU80" s="127"/>
      <c r="BHV80" s="127"/>
      <c r="BHW80" s="127"/>
      <c r="BHX80" s="127"/>
      <c r="BHY80" s="127"/>
      <c r="BHZ80" s="127"/>
      <c r="BIA80" s="127"/>
      <c r="BIB80" s="127"/>
      <c r="BIC80" s="127"/>
    </row>
    <row r="81" spans="1:1589" ht="30" customHeight="1">
      <c r="A81" s="274"/>
      <c r="B81" s="273"/>
      <c r="C81" s="129" t="s">
        <v>56</v>
      </c>
      <c r="D81" s="163">
        <v>9607.85</v>
      </c>
      <c r="E81" s="163">
        <v>9607.85</v>
      </c>
      <c r="F81" s="163">
        <v>9504.2900000000009</v>
      </c>
      <c r="G81" s="180"/>
      <c r="H81" s="113"/>
      <c r="I81" s="113"/>
      <c r="J81" s="113"/>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127"/>
      <c r="BY81" s="127"/>
      <c r="BZ81" s="127"/>
      <c r="CA81" s="127"/>
      <c r="CB81" s="127"/>
      <c r="CC81" s="127"/>
      <c r="CD81" s="127"/>
      <c r="CE81" s="127"/>
      <c r="CF81" s="127"/>
      <c r="CG81" s="127"/>
      <c r="CH81" s="127"/>
      <c r="CI81" s="127"/>
      <c r="CJ81" s="127"/>
      <c r="CK81" s="127"/>
      <c r="CL81" s="127"/>
      <c r="CM81" s="127"/>
      <c r="CN81" s="127"/>
      <c r="CO81" s="127"/>
      <c r="CP81" s="127"/>
      <c r="CQ81" s="127"/>
      <c r="CR81" s="127"/>
      <c r="CS81" s="127"/>
      <c r="CT81" s="127"/>
      <c r="CU81" s="127"/>
      <c r="CV81" s="127"/>
      <c r="CW81" s="127"/>
      <c r="CX81" s="127"/>
      <c r="CY81" s="127"/>
      <c r="CZ81" s="127"/>
      <c r="DA81" s="127"/>
      <c r="DB81" s="127"/>
      <c r="DC81" s="127"/>
      <c r="DD81" s="127"/>
      <c r="DE81" s="127"/>
      <c r="DF81" s="127"/>
      <c r="DG81" s="127"/>
      <c r="DH81" s="127"/>
      <c r="DI81" s="127"/>
      <c r="DJ81" s="127"/>
      <c r="DK81" s="127"/>
      <c r="DL81" s="127"/>
      <c r="DM81" s="127"/>
      <c r="DN81" s="127"/>
      <c r="DO81" s="127"/>
      <c r="DP81" s="127"/>
      <c r="DQ81" s="127"/>
      <c r="DR81" s="127"/>
      <c r="DS81" s="127"/>
      <c r="DT81" s="127"/>
      <c r="DU81" s="127"/>
      <c r="DV81" s="127"/>
      <c r="DW81" s="127"/>
      <c r="DX81" s="127"/>
      <c r="DY81" s="127"/>
      <c r="DZ81" s="127"/>
      <c r="EA81" s="127"/>
      <c r="EB81" s="127"/>
      <c r="EC81" s="127"/>
      <c r="ED81" s="127"/>
      <c r="EE81" s="127"/>
      <c r="EF81" s="127"/>
      <c r="EG81" s="127"/>
      <c r="EH81" s="127"/>
      <c r="EI81" s="127"/>
      <c r="EJ81" s="127"/>
      <c r="EK81" s="127"/>
      <c r="EL81" s="127"/>
      <c r="EM81" s="127"/>
      <c r="EN81" s="127"/>
      <c r="EO81" s="127"/>
      <c r="EP81" s="127"/>
      <c r="EQ81" s="127"/>
      <c r="ER81" s="127"/>
      <c r="ES81" s="127"/>
      <c r="ET81" s="127"/>
      <c r="EU81" s="127"/>
      <c r="EV81" s="127"/>
      <c r="EW81" s="127"/>
      <c r="EX81" s="127"/>
      <c r="EY81" s="127"/>
      <c r="EZ81" s="127"/>
      <c r="FA81" s="127"/>
      <c r="FB81" s="127"/>
      <c r="FC81" s="127"/>
      <c r="FD81" s="127"/>
      <c r="FE81" s="127"/>
      <c r="FF81" s="127"/>
      <c r="FG81" s="127"/>
      <c r="FH81" s="127"/>
      <c r="FI81" s="127"/>
      <c r="FJ81" s="127"/>
      <c r="FK81" s="127"/>
      <c r="FL81" s="127"/>
      <c r="FM81" s="127"/>
      <c r="FN81" s="127"/>
      <c r="FO81" s="127"/>
      <c r="FP81" s="127"/>
      <c r="FQ81" s="127"/>
      <c r="FR81" s="127"/>
      <c r="FS81" s="127"/>
      <c r="FT81" s="127"/>
      <c r="FU81" s="127"/>
      <c r="FV81" s="127"/>
      <c r="FW81" s="127"/>
      <c r="FX81" s="127"/>
      <c r="FY81" s="127"/>
      <c r="FZ81" s="127"/>
      <c r="GA81" s="127"/>
      <c r="GB81" s="127"/>
      <c r="GC81" s="127"/>
      <c r="GD81" s="127"/>
      <c r="GE81" s="127"/>
      <c r="GF81" s="127"/>
      <c r="GG81" s="127"/>
      <c r="GH81" s="127"/>
      <c r="GI81" s="127"/>
      <c r="GJ81" s="127"/>
      <c r="GK81" s="127"/>
      <c r="GL81" s="127"/>
      <c r="GM81" s="127"/>
      <c r="GN81" s="127"/>
      <c r="GO81" s="127"/>
      <c r="GP81" s="127"/>
      <c r="GQ81" s="127"/>
      <c r="GR81" s="127"/>
      <c r="GS81" s="127"/>
      <c r="GT81" s="127"/>
      <c r="GU81" s="127"/>
      <c r="GV81" s="127"/>
      <c r="GW81" s="127"/>
      <c r="GX81" s="127"/>
      <c r="GY81" s="127"/>
      <c r="GZ81" s="127"/>
      <c r="HA81" s="127"/>
      <c r="HB81" s="127"/>
      <c r="HC81" s="127"/>
      <c r="HD81" s="127"/>
      <c r="HE81" s="127"/>
      <c r="HF81" s="127"/>
      <c r="HG81" s="127"/>
      <c r="HH81" s="127"/>
      <c r="HI81" s="127"/>
      <c r="HJ81" s="127"/>
      <c r="HK81" s="127"/>
      <c r="HL81" s="127"/>
      <c r="HM81" s="127"/>
      <c r="HN81" s="127"/>
      <c r="HO81" s="127"/>
      <c r="HP81" s="127"/>
      <c r="HQ81" s="127"/>
      <c r="HR81" s="127"/>
      <c r="HS81" s="127"/>
      <c r="HT81" s="127"/>
      <c r="HU81" s="127"/>
      <c r="HV81" s="127"/>
      <c r="HW81" s="127"/>
      <c r="HX81" s="127"/>
      <c r="HY81" s="127"/>
      <c r="HZ81" s="127"/>
      <c r="IA81" s="127"/>
      <c r="IB81" s="127"/>
      <c r="IC81" s="127"/>
      <c r="ID81" s="127"/>
      <c r="IE81" s="127"/>
      <c r="IF81" s="127"/>
      <c r="IG81" s="127"/>
      <c r="IH81" s="127"/>
      <c r="II81" s="127"/>
      <c r="IJ81" s="127"/>
      <c r="IK81" s="127"/>
      <c r="IL81" s="127"/>
      <c r="IM81" s="127"/>
      <c r="IN81" s="127"/>
      <c r="IO81" s="127"/>
      <c r="IP81" s="127"/>
      <c r="IQ81" s="127"/>
      <c r="IR81" s="127"/>
      <c r="IS81" s="127"/>
      <c r="IT81" s="127"/>
      <c r="IU81" s="127"/>
      <c r="IV81" s="127"/>
      <c r="IW81" s="127"/>
      <c r="IX81" s="127"/>
      <c r="IY81" s="127"/>
      <c r="IZ81" s="127"/>
      <c r="JA81" s="127"/>
      <c r="JB81" s="127"/>
      <c r="JC81" s="127"/>
      <c r="JD81" s="127"/>
      <c r="JE81" s="127"/>
      <c r="JF81" s="127"/>
      <c r="JG81" s="127"/>
      <c r="JH81" s="127"/>
      <c r="JI81" s="127"/>
      <c r="JJ81" s="127"/>
      <c r="JK81" s="127"/>
      <c r="JL81" s="127"/>
      <c r="JM81" s="127"/>
      <c r="JN81" s="127"/>
      <c r="JO81" s="127"/>
      <c r="JP81" s="127"/>
      <c r="JQ81" s="127"/>
      <c r="JR81" s="127"/>
      <c r="JS81" s="127"/>
      <c r="JT81" s="127"/>
      <c r="JU81" s="127"/>
      <c r="JV81" s="127"/>
      <c r="JW81" s="127"/>
      <c r="JX81" s="127"/>
      <c r="JY81" s="127"/>
      <c r="JZ81" s="127"/>
      <c r="KA81" s="127"/>
      <c r="KB81" s="127"/>
      <c r="KC81" s="127"/>
      <c r="KD81" s="127"/>
      <c r="KE81" s="127"/>
      <c r="KF81" s="127"/>
      <c r="KG81" s="127"/>
      <c r="KH81" s="127"/>
      <c r="KI81" s="127"/>
      <c r="KJ81" s="127"/>
      <c r="KK81" s="127"/>
      <c r="KL81" s="127"/>
      <c r="KM81" s="127"/>
      <c r="KN81" s="127"/>
      <c r="KO81" s="127"/>
      <c r="KP81" s="127"/>
      <c r="KQ81" s="127"/>
      <c r="KR81" s="127"/>
      <c r="KS81" s="127"/>
      <c r="KT81" s="127"/>
      <c r="KU81" s="127"/>
      <c r="KV81" s="127"/>
      <c r="KW81" s="127"/>
      <c r="KX81" s="127"/>
      <c r="KY81" s="127"/>
      <c r="KZ81" s="127"/>
      <c r="LA81" s="127"/>
      <c r="LB81" s="127"/>
      <c r="LC81" s="127"/>
      <c r="LD81" s="127"/>
      <c r="LE81" s="127"/>
      <c r="LF81" s="127"/>
      <c r="LG81" s="127"/>
      <c r="LH81" s="127"/>
      <c r="LI81" s="127"/>
      <c r="LJ81" s="127"/>
      <c r="LK81" s="127"/>
      <c r="LL81" s="127"/>
      <c r="LM81" s="127"/>
      <c r="LN81" s="127"/>
      <c r="LO81" s="127"/>
      <c r="LP81" s="127"/>
      <c r="LQ81" s="127"/>
      <c r="LR81" s="127"/>
      <c r="LS81" s="127"/>
      <c r="LT81" s="127"/>
      <c r="LU81" s="127"/>
      <c r="LV81" s="127"/>
      <c r="LW81" s="127"/>
      <c r="LX81" s="127"/>
      <c r="LY81" s="127"/>
      <c r="LZ81" s="127"/>
      <c r="MA81" s="127"/>
      <c r="MB81" s="127"/>
      <c r="MC81" s="127"/>
      <c r="MD81" s="127"/>
      <c r="ME81" s="127"/>
      <c r="MF81" s="127"/>
      <c r="MG81" s="127"/>
      <c r="MH81" s="127"/>
      <c r="MI81" s="127"/>
      <c r="MJ81" s="127"/>
      <c r="MK81" s="127"/>
      <c r="ML81" s="127"/>
      <c r="MM81" s="127"/>
      <c r="MN81" s="127"/>
      <c r="MO81" s="127"/>
      <c r="MP81" s="127"/>
      <c r="MQ81" s="127"/>
      <c r="MR81" s="127"/>
      <c r="MS81" s="127"/>
      <c r="MT81" s="127"/>
      <c r="MU81" s="127"/>
      <c r="MV81" s="127"/>
      <c r="MW81" s="127"/>
      <c r="MX81" s="127"/>
      <c r="MY81" s="127"/>
      <c r="MZ81" s="127"/>
      <c r="NA81" s="127"/>
      <c r="NB81" s="127"/>
      <c r="NC81" s="127"/>
      <c r="ND81" s="127"/>
      <c r="NE81" s="127"/>
      <c r="NF81" s="127"/>
      <c r="NG81" s="127"/>
      <c r="NH81" s="127"/>
      <c r="NI81" s="127"/>
      <c r="NJ81" s="127"/>
      <c r="NK81" s="127"/>
      <c r="NL81" s="127"/>
      <c r="NM81" s="127"/>
      <c r="NN81" s="127"/>
      <c r="NO81" s="127"/>
      <c r="NP81" s="127"/>
      <c r="NQ81" s="127"/>
      <c r="NR81" s="127"/>
      <c r="NS81" s="127"/>
      <c r="NT81" s="127"/>
      <c r="NU81" s="127"/>
      <c r="NV81" s="127"/>
      <c r="NW81" s="127"/>
      <c r="NX81" s="127"/>
      <c r="NY81" s="127"/>
      <c r="NZ81" s="127"/>
      <c r="OA81" s="127"/>
      <c r="OB81" s="127"/>
      <c r="OC81" s="127"/>
      <c r="OD81" s="127"/>
      <c r="OE81" s="127"/>
      <c r="OF81" s="127"/>
      <c r="OG81" s="127"/>
      <c r="OH81" s="127"/>
      <c r="OI81" s="127"/>
      <c r="OJ81" s="127"/>
      <c r="OK81" s="127"/>
      <c r="OL81" s="127"/>
      <c r="OM81" s="127"/>
      <c r="ON81" s="127"/>
      <c r="OO81" s="127"/>
      <c r="OP81" s="127"/>
      <c r="OQ81" s="127"/>
      <c r="OR81" s="127"/>
      <c r="OS81" s="127"/>
      <c r="OT81" s="127"/>
      <c r="OU81" s="127"/>
      <c r="OV81" s="127"/>
      <c r="OW81" s="127"/>
      <c r="OX81" s="127"/>
      <c r="OY81" s="127"/>
      <c r="OZ81" s="127"/>
      <c r="PA81" s="127"/>
      <c r="PB81" s="127"/>
      <c r="PC81" s="127"/>
      <c r="PD81" s="127"/>
      <c r="PE81" s="127"/>
      <c r="PF81" s="127"/>
      <c r="PG81" s="127"/>
      <c r="PH81" s="127"/>
      <c r="PI81" s="127"/>
      <c r="PJ81" s="127"/>
      <c r="PK81" s="127"/>
      <c r="PL81" s="127"/>
      <c r="PM81" s="127"/>
      <c r="PN81" s="127"/>
      <c r="PO81" s="127"/>
      <c r="PP81" s="127"/>
      <c r="PQ81" s="127"/>
      <c r="PR81" s="127"/>
      <c r="PS81" s="127"/>
      <c r="PT81" s="127"/>
      <c r="PU81" s="127"/>
      <c r="PV81" s="127"/>
      <c r="PW81" s="127"/>
      <c r="PX81" s="127"/>
      <c r="PY81" s="127"/>
      <c r="PZ81" s="127"/>
      <c r="QA81" s="127"/>
      <c r="QB81" s="127"/>
      <c r="QC81" s="127"/>
      <c r="QD81" s="127"/>
      <c r="QE81" s="127"/>
      <c r="QF81" s="127"/>
      <c r="QG81" s="127"/>
      <c r="QH81" s="127"/>
      <c r="QI81" s="127"/>
      <c r="QJ81" s="127"/>
      <c r="QK81" s="127"/>
      <c r="QL81" s="127"/>
      <c r="QM81" s="127"/>
      <c r="QN81" s="127"/>
      <c r="QO81" s="127"/>
      <c r="QP81" s="127"/>
      <c r="QQ81" s="127"/>
      <c r="QR81" s="127"/>
      <c r="QS81" s="127"/>
      <c r="QT81" s="127"/>
      <c r="QU81" s="127"/>
      <c r="QV81" s="127"/>
      <c r="QW81" s="127"/>
      <c r="QX81" s="127"/>
      <c r="QY81" s="127"/>
      <c r="QZ81" s="127"/>
      <c r="RA81" s="127"/>
      <c r="RB81" s="127"/>
      <c r="RC81" s="127"/>
      <c r="RD81" s="127"/>
      <c r="RE81" s="127"/>
      <c r="RF81" s="127"/>
      <c r="RG81" s="127"/>
      <c r="RH81" s="127"/>
      <c r="RI81" s="127"/>
      <c r="RJ81" s="127"/>
      <c r="RK81" s="127"/>
      <c r="RL81" s="127"/>
      <c r="RM81" s="127"/>
      <c r="RN81" s="127"/>
      <c r="RO81" s="127"/>
      <c r="RP81" s="127"/>
      <c r="RQ81" s="127"/>
      <c r="RR81" s="127"/>
      <c r="RS81" s="127"/>
      <c r="RT81" s="127"/>
      <c r="RU81" s="127"/>
      <c r="RV81" s="127"/>
      <c r="RW81" s="127"/>
      <c r="RX81" s="127"/>
      <c r="RY81" s="127"/>
      <c r="RZ81" s="127"/>
      <c r="SA81" s="127"/>
      <c r="SB81" s="127"/>
      <c r="SC81" s="127"/>
      <c r="SD81" s="127"/>
      <c r="SE81" s="127"/>
      <c r="SF81" s="127"/>
      <c r="SG81" s="127"/>
      <c r="SH81" s="127"/>
      <c r="SI81" s="127"/>
      <c r="SJ81" s="127"/>
      <c r="SK81" s="127"/>
      <c r="SL81" s="127"/>
      <c r="SM81" s="127"/>
      <c r="SN81" s="127"/>
      <c r="SO81" s="127"/>
      <c r="SP81" s="127"/>
      <c r="SQ81" s="127"/>
      <c r="SR81" s="127"/>
      <c r="SS81" s="127"/>
      <c r="ST81" s="127"/>
      <c r="SU81" s="127"/>
      <c r="SV81" s="127"/>
      <c r="SW81" s="127"/>
      <c r="SX81" s="127"/>
      <c r="SY81" s="127"/>
      <c r="SZ81" s="127"/>
      <c r="TA81" s="127"/>
      <c r="TB81" s="127"/>
      <c r="TC81" s="127"/>
      <c r="TD81" s="127"/>
      <c r="TE81" s="127"/>
      <c r="TF81" s="127"/>
      <c r="TG81" s="127"/>
      <c r="TH81" s="127"/>
      <c r="TI81" s="127"/>
      <c r="TJ81" s="127"/>
      <c r="TK81" s="127"/>
      <c r="TL81" s="127"/>
      <c r="TM81" s="127"/>
      <c r="TN81" s="127"/>
      <c r="TO81" s="127"/>
      <c r="TP81" s="127"/>
      <c r="TQ81" s="127"/>
      <c r="TR81" s="127"/>
      <c r="TS81" s="127"/>
      <c r="TT81" s="127"/>
      <c r="TU81" s="127"/>
      <c r="TV81" s="127"/>
      <c r="TW81" s="127"/>
      <c r="TX81" s="127"/>
      <c r="TY81" s="127"/>
      <c r="TZ81" s="127"/>
      <c r="UA81" s="127"/>
      <c r="UB81" s="127"/>
      <c r="UC81" s="127"/>
      <c r="UD81" s="127"/>
      <c r="UE81" s="127"/>
      <c r="UF81" s="127"/>
      <c r="UG81" s="127"/>
      <c r="UH81" s="127"/>
      <c r="UI81" s="127"/>
      <c r="UJ81" s="127"/>
      <c r="UK81" s="127"/>
      <c r="UL81" s="127"/>
      <c r="UM81" s="127"/>
      <c r="UN81" s="127"/>
      <c r="UO81" s="127"/>
      <c r="UP81" s="127"/>
      <c r="UQ81" s="127"/>
      <c r="UR81" s="127"/>
      <c r="US81" s="127"/>
      <c r="UT81" s="127"/>
      <c r="UU81" s="127"/>
      <c r="UV81" s="127"/>
      <c r="UW81" s="127"/>
      <c r="UX81" s="127"/>
      <c r="UY81" s="127"/>
      <c r="UZ81" s="127"/>
      <c r="VA81" s="127"/>
      <c r="VB81" s="127"/>
      <c r="VC81" s="127"/>
      <c r="VD81" s="127"/>
      <c r="VE81" s="127"/>
      <c r="VF81" s="127"/>
      <c r="VG81" s="127"/>
      <c r="VH81" s="127"/>
      <c r="VI81" s="127"/>
      <c r="VJ81" s="127"/>
      <c r="VK81" s="127"/>
      <c r="VL81" s="127"/>
      <c r="VM81" s="127"/>
      <c r="VN81" s="127"/>
      <c r="VO81" s="127"/>
      <c r="VP81" s="127"/>
      <c r="VQ81" s="127"/>
      <c r="VR81" s="127"/>
      <c r="VS81" s="127"/>
      <c r="VT81" s="127"/>
      <c r="VU81" s="127"/>
      <c r="VV81" s="127"/>
      <c r="VW81" s="127"/>
      <c r="VX81" s="127"/>
      <c r="VY81" s="127"/>
      <c r="VZ81" s="127"/>
      <c r="WA81" s="127"/>
      <c r="WB81" s="127"/>
      <c r="WC81" s="127"/>
      <c r="WD81" s="127"/>
      <c r="WE81" s="127"/>
      <c r="WF81" s="127"/>
      <c r="WG81" s="127"/>
      <c r="WH81" s="127"/>
      <c r="WI81" s="127"/>
      <c r="WJ81" s="127"/>
      <c r="WK81" s="127"/>
      <c r="WL81" s="127"/>
      <c r="WM81" s="127"/>
      <c r="WN81" s="127"/>
      <c r="WO81" s="127"/>
      <c r="WP81" s="127"/>
      <c r="WQ81" s="127"/>
      <c r="WR81" s="127"/>
      <c r="WS81" s="127"/>
      <c r="WT81" s="127"/>
      <c r="WU81" s="127"/>
      <c r="WV81" s="127"/>
      <c r="WW81" s="127"/>
      <c r="WX81" s="127"/>
      <c r="WY81" s="127"/>
      <c r="WZ81" s="127"/>
      <c r="XA81" s="127"/>
      <c r="XB81" s="127"/>
      <c r="XC81" s="127"/>
      <c r="XD81" s="127"/>
      <c r="XE81" s="127"/>
      <c r="XF81" s="127"/>
      <c r="XG81" s="127"/>
      <c r="XH81" s="127"/>
      <c r="XI81" s="127"/>
      <c r="XJ81" s="127"/>
      <c r="XK81" s="127"/>
      <c r="XL81" s="127"/>
      <c r="XM81" s="127"/>
      <c r="XN81" s="127"/>
      <c r="XO81" s="127"/>
      <c r="XP81" s="127"/>
      <c r="XQ81" s="127"/>
      <c r="XR81" s="127"/>
      <c r="XS81" s="127"/>
      <c r="XT81" s="127"/>
      <c r="XU81" s="127"/>
      <c r="XV81" s="127"/>
      <c r="XW81" s="127"/>
      <c r="XX81" s="127"/>
      <c r="XY81" s="127"/>
      <c r="XZ81" s="127"/>
      <c r="YA81" s="127"/>
      <c r="YB81" s="127"/>
      <c r="YC81" s="127"/>
      <c r="YD81" s="127"/>
      <c r="YE81" s="127"/>
      <c r="YF81" s="127"/>
      <c r="YG81" s="127"/>
      <c r="YH81" s="127"/>
      <c r="YI81" s="127"/>
      <c r="YJ81" s="127"/>
      <c r="YK81" s="127"/>
      <c r="YL81" s="127"/>
      <c r="YM81" s="127"/>
      <c r="YN81" s="127"/>
      <c r="YO81" s="127"/>
      <c r="YP81" s="127"/>
      <c r="YQ81" s="127"/>
      <c r="YR81" s="127"/>
      <c r="YS81" s="127"/>
      <c r="YT81" s="127"/>
      <c r="YU81" s="127"/>
      <c r="YV81" s="127"/>
      <c r="YW81" s="127"/>
      <c r="YX81" s="127"/>
      <c r="YY81" s="127"/>
      <c r="YZ81" s="127"/>
      <c r="ZA81" s="127"/>
      <c r="ZB81" s="127"/>
      <c r="ZC81" s="127"/>
      <c r="ZD81" s="127"/>
      <c r="ZE81" s="127"/>
      <c r="ZF81" s="127"/>
      <c r="ZG81" s="127"/>
      <c r="ZH81" s="127"/>
      <c r="ZI81" s="127"/>
      <c r="ZJ81" s="127"/>
      <c r="ZK81" s="127"/>
      <c r="ZL81" s="127"/>
      <c r="ZM81" s="127"/>
      <c r="ZN81" s="127"/>
      <c r="ZO81" s="127"/>
      <c r="ZP81" s="127"/>
      <c r="ZQ81" s="127"/>
      <c r="ZR81" s="127"/>
      <c r="ZS81" s="127"/>
      <c r="ZT81" s="127"/>
      <c r="ZU81" s="127"/>
      <c r="ZV81" s="127"/>
      <c r="ZW81" s="127"/>
      <c r="ZX81" s="127"/>
      <c r="ZY81" s="127"/>
      <c r="ZZ81" s="127"/>
      <c r="AAA81" s="127"/>
      <c r="AAB81" s="127"/>
      <c r="AAC81" s="127"/>
      <c r="AAD81" s="127"/>
      <c r="AAE81" s="127"/>
      <c r="AAF81" s="127"/>
      <c r="AAG81" s="127"/>
      <c r="AAH81" s="127"/>
      <c r="AAI81" s="127"/>
      <c r="AAJ81" s="127"/>
      <c r="AAK81" s="127"/>
      <c r="AAL81" s="127"/>
      <c r="AAM81" s="127"/>
      <c r="AAN81" s="127"/>
      <c r="AAO81" s="127"/>
      <c r="AAP81" s="127"/>
      <c r="AAQ81" s="127"/>
      <c r="AAR81" s="127"/>
      <c r="AAS81" s="127"/>
      <c r="AAT81" s="127"/>
      <c r="AAU81" s="127"/>
      <c r="AAV81" s="127"/>
      <c r="AAW81" s="127"/>
      <c r="AAX81" s="127"/>
      <c r="AAY81" s="127"/>
      <c r="AAZ81" s="127"/>
      <c r="ABA81" s="127"/>
      <c r="ABB81" s="127"/>
      <c r="ABC81" s="127"/>
      <c r="ABD81" s="127"/>
      <c r="ABE81" s="127"/>
      <c r="ABF81" s="127"/>
      <c r="ABG81" s="127"/>
      <c r="ABH81" s="127"/>
      <c r="ABI81" s="127"/>
      <c r="ABJ81" s="127"/>
      <c r="ABK81" s="127"/>
      <c r="ABL81" s="127"/>
      <c r="ABM81" s="127"/>
      <c r="ABN81" s="127"/>
      <c r="ABO81" s="127"/>
      <c r="ABP81" s="127"/>
      <c r="ABQ81" s="127"/>
      <c r="ABR81" s="127"/>
      <c r="ABS81" s="127"/>
      <c r="ABT81" s="127"/>
      <c r="ABU81" s="127"/>
      <c r="ABV81" s="127"/>
      <c r="ABW81" s="127"/>
      <c r="ABX81" s="127"/>
      <c r="ABY81" s="127"/>
      <c r="ABZ81" s="127"/>
      <c r="ACA81" s="127"/>
      <c r="ACB81" s="127"/>
      <c r="ACC81" s="127"/>
      <c r="ACD81" s="127"/>
      <c r="ACE81" s="127"/>
      <c r="ACF81" s="127"/>
      <c r="ACG81" s="127"/>
      <c r="ACH81" s="127"/>
      <c r="ACI81" s="127"/>
      <c r="ACJ81" s="127"/>
      <c r="ACK81" s="127"/>
      <c r="ACL81" s="127"/>
      <c r="ACM81" s="127"/>
      <c r="ACN81" s="127"/>
      <c r="ACO81" s="127"/>
      <c r="ACP81" s="127"/>
      <c r="ACQ81" s="127"/>
      <c r="ACR81" s="127"/>
      <c r="ACS81" s="127"/>
      <c r="ACT81" s="127"/>
      <c r="ACU81" s="127"/>
      <c r="ACV81" s="127"/>
      <c r="ACW81" s="127"/>
      <c r="ACX81" s="127"/>
      <c r="ACY81" s="127"/>
      <c r="ACZ81" s="127"/>
      <c r="ADA81" s="127"/>
      <c r="ADB81" s="127"/>
      <c r="ADC81" s="127"/>
      <c r="ADD81" s="127"/>
      <c r="ADE81" s="127"/>
      <c r="ADF81" s="127"/>
      <c r="ADG81" s="127"/>
      <c r="ADH81" s="127"/>
      <c r="ADI81" s="127"/>
      <c r="ADJ81" s="127"/>
      <c r="ADK81" s="127"/>
      <c r="ADL81" s="127"/>
      <c r="ADM81" s="127"/>
      <c r="ADN81" s="127"/>
      <c r="ADO81" s="127"/>
      <c r="ADP81" s="127"/>
      <c r="ADQ81" s="127"/>
      <c r="ADR81" s="127"/>
      <c r="ADS81" s="127"/>
      <c r="ADT81" s="127"/>
      <c r="ADU81" s="127"/>
      <c r="ADV81" s="127"/>
      <c r="ADW81" s="127"/>
      <c r="ADX81" s="127"/>
      <c r="ADY81" s="127"/>
      <c r="ADZ81" s="127"/>
      <c r="AEA81" s="127"/>
      <c r="AEB81" s="127"/>
      <c r="AEC81" s="127"/>
      <c r="AED81" s="127"/>
      <c r="AEE81" s="127"/>
      <c r="AEF81" s="127"/>
      <c r="AEG81" s="127"/>
      <c r="AEH81" s="127"/>
      <c r="AEI81" s="127"/>
      <c r="AEJ81" s="127"/>
      <c r="AEK81" s="127"/>
      <c r="AEL81" s="127"/>
      <c r="AEM81" s="127"/>
      <c r="AEN81" s="127"/>
      <c r="AEO81" s="127"/>
      <c r="AEP81" s="127"/>
      <c r="AEQ81" s="127"/>
      <c r="AER81" s="127"/>
      <c r="AES81" s="127"/>
      <c r="AET81" s="127"/>
      <c r="AEU81" s="127"/>
      <c r="AEV81" s="127"/>
      <c r="AEW81" s="127"/>
      <c r="AEX81" s="127"/>
      <c r="AEY81" s="127"/>
      <c r="AEZ81" s="127"/>
      <c r="AFA81" s="127"/>
      <c r="AFB81" s="127"/>
      <c r="AFC81" s="127"/>
      <c r="AFD81" s="127"/>
      <c r="AFE81" s="127"/>
      <c r="AFF81" s="127"/>
      <c r="AFG81" s="127"/>
      <c r="AFH81" s="127"/>
      <c r="AFI81" s="127"/>
      <c r="AFJ81" s="127"/>
      <c r="AFK81" s="127"/>
      <c r="AFL81" s="127"/>
      <c r="AFM81" s="127"/>
      <c r="AFN81" s="127"/>
      <c r="AFO81" s="127"/>
      <c r="AFP81" s="127"/>
      <c r="AFQ81" s="127"/>
      <c r="AFR81" s="127"/>
      <c r="AFS81" s="127"/>
      <c r="AFT81" s="127"/>
      <c r="AFU81" s="127"/>
      <c r="AFV81" s="127"/>
      <c r="AFW81" s="127"/>
      <c r="AFX81" s="127"/>
      <c r="AFY81" s="127"/>
      <c r="AFZ81" s="127"/>
      <c r="AGA81" s="127"/>
      <c r="AGB81" s="127"/>
      <c r="AGC81" s="127"/>
      <c r="AGD81" s="127"/>
      <c r="AGE81" s="127"/>
      <c r="AGF81" s="127"/>
      <c r="AGG81" s="127"/>
      <c r="AGH81" s="127"/>
      <c r="AGI81" s="127"/>
      <c r="AGJ81" s="127"/>
      <c r="AGK81" s="127"/>
      <c r="AGL81" s="127"/>
      <c r="AGM81" s="127"/>
      <c r="AGN81" s="127"/>
      <c r="AGO81" s="127"/>
      <c r="AGP81" s="127"/>
      <c r="AGQ81" s="127"/>
      <c r="AGR81" s="127"/>
      <c r="AGS81" s="127"/>
      <c r="AGT81" s="127"/>
      <c r="AGU81" s="127"/>
      <c r="AGV81" s="127"/>
      <c r="AGW81" s="127"/>
      <c r="AGX81" s="127"/>
      <c r="AGY81" s="127"/>
      <c r="AGZ81" s="127"/>
      <c r="AHA81" s="127"/>
      <c r="AHB81" s="127"/>
      <c r="AHC81" s="127"/>
      <c r="AHD81" s="127"/>
      <c r="AHE81" s="127"/>
      <c r="AHF81" s="127"/>
      <c r="AHG81" s="127"/>
      <c r="AHH81" s="127"/>
      <c r="AHI81" s="127"/>
      <c r="AHJ81" s="127"/>
      <c r="AHK81" s="127"/>
      <c r="AHL81" s="127"/>
      <c r="AHM81" s="127"/>
      <c r="AHN81" s="127"/>
      <c r="AHO81" s="127"/>
      <c r="AHP81" s="127"/>
      <c r="AHQ81" s="127"/>
      <c r="AHR81" s="127"/>
      <c r="AHS81" s="127"/>
      <c r="AHT81" s="127"/>
      <c r="AHU81" s="127"/>
      <c r="AHV81" s="127"/>
      <c r="AHW81" s="127"/>
      <c r="AHX81" s="127"/>
      <c r="AHY81" s="127"/>
      <c r="AHZ81" s="127"/>
      <c r="AIA81" s="127"/>
      <c r="AIB81" s="127"/>
      <c r="AIC81" s="127"/>
      <c r="AID81" s="127"/>
      <c r="AIE81" s="127"/>
      <c r="AIF81" s="127"/>
      <c r="AIG81" s="127"/>
      <c r="AIH81" s="127"/>
      <c r="AII81" s="127"/>
      <c r="AIJ81" s="127"/>
      <c r="AIK81" s="127"/>
      <c r="AIL81" s="127"/>
      <c r="AIM81" s="127"/>
      <c r="AIN81" s="127"/>
      <c r="AIO81" s="127"/>
      <c r="AIP81" s="127"/>
      <c r="AIQ81" s="127"/>
      <c r="AIR81" s="127"/>
      <c r="AIS81" s="127"/>
      <c r="AIT81" s="127"/>
      <c r="AIU81" s="127"/>
      <c r="AIV81" s="127"/>
      <c r="AIW81" s="127"/>
      <c r="AIX81" s="127"/>
      <c r="AIY81" s="127"/>
      <c r="AIZ81" s="127"/>
      <c r="AJA81" s="127"/>
      <c r="AJB81" s="127"/>
      <c r="AJC81" s="127"/>
      <c r="AJD81" s="127"/>
      <c r="AJE81" s="127"/>
      <c r="AJF81" s="127"/>
      <c r="AJG81" s="127"/>
      <c r="AJH81" s="127"/>
      <c r="AJI81" s="127"/>
      <c r="AJJ81" s="127"/>
      <c r="AJK81" s="127"/>
      <c r="AJL81" s="127"/>
      <c r="AJM81" s="127"/>
      <c r="AJN81" s="127"/>
      <c r="AJO81" s="127"/>
      <c r="AJP81" s="127"/>
      <c r="AJQ81" s="127"/>
      <c r="AJR81" s="127"/>
      <c r="AJS81" s="127"/>
      <c r="AJT81" s="127"/>
      <c r="AJU81" s="127"/>
      <c r="AJV81" s="127"/>
      <c r="AJW81" s="127"/>
      <c r="AJX81" s="127"/>
      <c r="AJY81" s="127"/>
      <c r="AJZ81" s="127"/>
      <c r="AKA81" s="127"/>
      <c r="AKB81" s="127"/>
      <c r="AKC81" s="127"/>
      <c r="AKD81" s="127"/>
      <c r="AKE81" s="127"/>
      <c r="AKF81" s="127"/>
      <c r="AKG81" s="127"/>
      <c r="AKH81" s="127"/>
      <c r="AKI81" s="127"/>
      <c r="AKJ81" s="127"/>
      <c r="AKK81" s="127"/>
      <c r="AKL81" s="127"/>
      <c r="AKM81" s="127"/>
      <c r="AKN81" s="127"/>
      <c r="AKO81" s="127"/>
      <c r="AKP81" s="127"/>
      <c r="AKQ81" s="127"/>
      <c r="AKR81" s="127"/>
      <c r="AKS81" s="127"/>
      <c r="AKT81" s="127"/>
      <c r="AKU81" s="127"/>
      <c r="AKV81" s="127"/>
      <c r="AKW81" s="127"/>
      <c r="AKX81" s="127"/>
      <c r="AKY81" s="127"/>
      <c r="AKZ81" s="127"/>
      <c r="ALA81" s="127"/>
      <c r="ALB81" s="127"/>
      <c r="ALC81" s="127"/>
      <c r="ALD81" s="127"/>
      <c r="ALE81" s="127"/>
      <c r="ALF81" s="127"/>
      <c r="ALG81" s="127"/>
      <c r="ALH81" s="127"/>
      <c r="ALI81" s="127"/>
      <c r="ALJ81" s="127"/>
      <c r="ALK81" s="127"/>
      <c r="ALL81" s="127"/>
      <c r="ALM81" s="127"/>
      <c r="ALN81" s="127"/>
      <c r="ALO81" s="127"/>
      <c r="ALP81" s="127"/>
      <c r="ALQ81" s="127"/>
      <c r="ALR81" s="127"/>
      <c r="ALS81" s="127"/>
      <c r="ALT81" s="127"/>
      <c r="ALU81" s="127"/>
      <c r="ALV81" s="127"/>
      <c r="ALW81" s="127"/>
      <c r="ALX81" s="127"/>
      <c r="ALY81" s="127"/>
      <c r="ALZ81" s="127"/>
      <c r="AMA81" s="127"/>
      <c r="AMB81" s="127"/>
      <c r="AMC81" s="127"/>
      <c r="AMD81" s="127"/>
      <c r="AME81" s="127"/>
      <c r="AMF81" s="127"/>
      <c r="AMG81" s="127"/>
      <c r="AMH81" s="127"/>
      <c r="AMI81" s="127"/>
      <c r="AMJ81" s="127"/>
      <c r="AMK81" s="127"/>
      <c r="AML81" s="127"/>
      <c r="AMM81" s="127"/>
      <c r="AMN81" s="127"/>
      <c r="AMO81" s="127"/>
      <c r="AMP81" s="127"/>
      <c r="AMQ81" s="127"/>
      <c r="AMR81" s="127"/>
      <c r="AMS81" s="127"/>
      <c r="AMT81" s="127"/>
      <c r="AMU81" s="127"/>
      <c r="AMV81" s="127"/>
      <c r="AMW81" s="127"/>
      <c r="AMX81" s="127"/>
      <c r="AMY81" s="127"/>
      <c r="AMZ81" s="127"/>
      <c r="ANA81" s="127"/>
      <c r="ANB81" s="127"/>
      <c r="ANC81" s="127"/>
      <c r="AND81" s="127"/>
      <c r="ANE81" s="127"/>
      <c r="ANF81" s="127"/>
      <c r="ANG81" s="127"/>
      <c r="ANH81" s="127"/>
      <c r="ANI81" s="127"/>
      <c r="ANJ81" s="127"/>
      <c r="ANK81" s="127"/>
      <c r="ANL81" s="127"/>
      <c r="ANM81" s="127"/>
      <c r="ANN81" s="127"/>
      <c r="ANO81" s="127"/>
      <c r="ANP81" s="127"/>
      <c r="ANQ81" s="127"/>
      <c r="ANR81" s="127"/>
      <c r="ANS81" s="127"/>
      <c r="ANT81" s="127"/>
      <c r="ANU81" s="127"/>
      <c r="ANV81" s="127"/>
      <c r="ANW81" s="127"/>
      <c r="ANX81" s="127"/>
      <c r="ANY81" s="127"/>
      <c r="ANZ81" s="127"/>
      <c r="AOA81" s="127"/>
      <c r="AOB81" s="127"/>
      <c r="AOC81" s="127"/>
      <c r="AOD81" s="127"/>
      <c r="AOE81" s="127"/>
      <c r="AOF81" s="127"/>
      <c r="AOG81" s="127"/>
      <c r="AOH81" s="127"/>
      <c r="AOI81" s="127"/>
      <c r="AOJ81" s="127"/>
      <c r="AOK81" s="127"/>
      <c r="AOL81" s="127"/>
      <c r="AOM81" s="127"/>
      <c r="AON81" s="127"/>
      <c r="AOO81" s="127"/>
      <c r="AOP81" s="127"/>
      <c r="AOQ81" s="127"/>
      <c r="AOR81" s="127"/>
      <c r="AOS81" s="127"/>
      <c r="AOT81" s="127"/>
      <c r="AOU81" s="127"/>
      <c r="AOV81" s="127"/>
      <c r="AOW81" s="127"/>
      <c r="AOX81" s="127"/>
      <c r="AOY81" s="127"/>
      <c r="AOZ81" s="127"/>
      <c r="APA81" s="127"/>
      <c r="APB81" s="127"/>
      <c r="APC81" s="127"/>
      <c r="APD81" s="127"/>
      <c r="APE81" s="127"/>
      <c r="APF81" s="127"/>
      <c r="APG81" s="127"/>
      <c r="APH81" s="127"/>
      <c r="API81" s="127"/>
      <c r="APJ81" s="127"/>
      <c r="APK81" s="127"/>
      <c r="APL81" s="127"/>
      <c r="APM81" s="127"/>
      <c r="APN81" s="127"/>
      <c r="APO81" s="127"/>
      <c r="APP81" s="127"/>
      <c r="APQ81" s="127"/>
      <c r="APR81" s="127"/>
      <c r="APS81" s="127"/>
      <c r="APT81" s="127"/>
      <c r="APU81" s="127"/>
      <c r="APV81" s="127"/>
      <c r="APW81" s="127"/>
      <c r="APX81" s="127"/>
      <c r="APY81" s="127"/>
      <c r="APZ81" s="127"/>
      <c r="AQA81" s="127"/>
      <c r="AQB81" s="127"/>
      <c r="AQC81" s="127"/>
      <c r="AQD81" s="127"/>
      <c r="AQE81" s="127"/>
      <c r="AQF81" s="127"/>
      <c r="AQG81" s="127"/>
      <c r="AQH81" s="127"/>
      <c r="AQI81" s="127"/>
      <c r="AQJ81" s="127"/>
      <c r="AQK81" s="127"/>
      <c r="AQL81" s="127"/>
      <c r="AQM81" s="127"/>
      <c r="AQN81" s="127"/>
      <c r="AQO81" s="127"/>
      <c r="AQP81" s="127"/>
      <c r="AQQ81" s="127"/>
      <c r="AQR81" s="127"/>
      <c r="AQS81" s="127"/>
      <c r="AQT81" s="127"/>
      <c r="AQU81" s="127"/>
      <c r="AQV81" s="127"/>
      <c r="AQW81" s="127"/>
      <c r="AQX81" s="127"/>
      <c r="AQY81" s="127"/>
      <c r="AQZ81" s="127"/>
      <c r="ARA81" s="127"/>
      <c r="ARB81" s="127"/>
      <c r="ARC81" s="127"/>
      <c r="ARD81" s="127"/>
      <c r="ARE81" s="127"/>
      <c r="ARF81" s="127"/>
      <c r="ARG81" s="127"/>
      <c r="ARH81" s="127"/>
      <c r="ARI81" s="127"/>
      <c r="ARJ81" s="127"/>
      <c r="ARK81" s="127"/>
      <c r="ARL81" s="127"/>
      <c r="ARM81" s="127"/>
      <c r="ARN81" s="127"/>
      <c r="ARO81" s="127"/>
      <c r="ARP81" s="127"/>
      <c r="ARQ81" s="127"/>
      <c r="ARR81" s="127"/>
      <c r="ARS81" s="127"/>
      <c r="ART81" s="127"/>
      <c r="ARU81" s="127"/>
      <c r="ARV81" s="127"/>
      <c r="ARW81" s="127"/>
      <c r="ARX81" s="127"/>
      <c r="ARY81" s="127"/>
      <c r="ARZ81" s="127"/>
      <c r="ASA81" s="127"/>
      <c r="ASB81" s="127"/>
      <c r="ASC81" s="127"/>
      <c r="ASD81" s="127"/>
      <c r="ASE81" s="127"/>
      <c r="ASF81" s="127"/>
      <c r="ASG81" s="127"/>
      <c r="ASH81" s="127"/>
      <c r="ASI81" s="127"/>
      <c r="ASJ81" s="127"/>
      <c r="ASK81" s="127"/>
      <c r="ASL81" s="127"/>
      <c r="ASM81" s="127"/>
      <c r="ASN81" s="127"/>
      <c r="ASO81" s="127"/>
      <c r="ASP81" s="127"/>
      <c r="ASQ81" s="127"/>
      <c r="ASR81" s="127"/>
      <c r="ASS81" s="127"/>
      <c r="AST81" s="127"/>
      <c r="ASU81" s="127"/>
      <c r="ASV81" s="127"/>
      <c r="ASW81" s="127"/>
      <c r="ASX81" s="127"/>
      <c r="ASY81" s="127"/>
      <c r="ASZ81" s="127"/>
      <c r="ATA81" s="127"/>
      <c r="ATB81" s="127"/>
      <c r="ATC81" s="127"/>
      <c r="ATD81" s="127"/>
      <c r="ATE81" s="127"/>
      <c r="ATF81" s="127"/>
      <c r="ATG81" s="127"/>
      <c r="ATH81" s="127"/>
      <c r="ATI81" s="127"/>
      <c r="ATJ81" s="127"/>
      <c r="ATK81" s="127"/>
      <c r="ATL81" s="127"/>
      <c r="ATM81" s="127"/>
      <c r="ATN81" s="127"/>
      <c r="ATO81" s="127"/>
      <c r="ATP81" s="127"/>
      <c r="ATQ81" s="127"/>
      <c r="ATR81" s="127"/>
      <c r="ATS81" s="127"/>
      <c r="ATT81" s="127"/>
      <c r="ATU81" s="127"/>
      <c r="ATV81" s="127"/>
      <c r="ATW81" s="127"/>
      <c r="ATX81" s="127"/>
      <c r="ATY81" s="127"/>
      <c r="ATZ81" s="127"/>
      <c r="AUA81" s="127"/>
      <c r="AUB81" s="127"/>
      <c r="AUC81" s="127"/>
      <c r="AUD81" s="127"/>
      <c r="AUE81" s="127"/>
      <c r="AUF81" s="127"/>
      <c r="AUG81" s="127"/>
      <c r="AUH81" s="127"/>
      <c r="AUI81" s="127"/>
      <c r="AUJ81" s="127"/>
      <c r="AUK81" s="127"/>
      <c r="AUL81" s="127"/>
      <c r="AUM81" s="127"/>
      <c r="AUN81" s="127"/>
      <c r="AUO81" s="127"/>
      <c r="AUP81" s="127"/>
      <c r="AUQ81" s="127"/>
      <c r="AUR81" s="127"/>
      <c r="AUS81" s="127"/>
      <c r="AUT81" s="127"/>
      <c r="AUU81" s="127"/>
      <c r="AUV81" s="127"/>
      <c r="AUW81" s="127"/>
      <c r="AUX81" s="127"/>
      <c r="AUY81" s="127"/>
      <c r="AUZ81" s="127"/>
      <c r="AVA81" s="127"/>
      <c r="AVB81" s="127"/>
      <c r="AVC81" s="127"/>
      <c r="AVD81" s="127"/>
      <c r="AVE81" s="127"/>
      <c r="AVF81" s="127"/>
      <c r="AVG81" s="127"/>
      <c r="AVH81" s="127"/>
      <c r="AVI81" s="127"/>
      <c r="AVJ81" s="127"/>
      <c r="AVK81" s="127"/>
      <c r="AVL81" s="127"/>
      <c r="AVM81" s="127"/>
      <c r="AVN81" s="127"/>
      <c r="AVO81" s="127"/>
      <c r="AVP81" s="127"/>
      <c r="AVQ81" s="127"/>
      <c r="AVR81" s="127"/>
      <c r="AVS81" s="127"/>
      <c r="AVT81" s="127"/>
      <c r="AVU81" s="127"/>
      <c r="AVV81" s="127"/>
      <c r="AVW81" s="127"/>
      <c r="AVX81" s="127"/>
      <c r="AVY81" s="127"/>
      <c r="AVZ81" s="127"/>
      <c r="AWA81" s="127"/>
      <c r="AWB81" s="127"/>
      <c r="AWC81" s="127"/>
      <c r="AWD81" s="127"/>
      <c r="AWE81" s="127"/>
      <c r="AWF81" s="127"/>
      <c r="AWG81" s="127"/>
      <c r="AWH81" s="127"/>
      <c r="AWI81" s="127"/>
      <c r="AWJ81" s="127"/>
      <c r="AWK81" s="127"/>
      <c r="AWL81" s="127"/>
      <c r="AWM81" s="127"/>
      <c r="AWN81" s="127"/>
      <c r="AWO81" s="127"/>
      <c r="AWP81" s="127"/>
      <c r="AWQ81" s="127"/>
      <c r="AWR81" s="127"/>
      <c r="AWS81" s="127"/>
      <c r="AWT81" s="127"/>
      <c r="AWU81" s="127"/>
      <c r="AWV81" s="127"/>
      <c r="AWW81" s="127"/>
      <c r="AWX81" s="127"/>
      <c r="AWY81" s="127"/>
      <c r="AWZ81" s="127"/>
      <c r="AXA81" s="127"/>
      <c r="AXB81" s="127"/>
      <c r="AXC81" s="127"/>
      <c r="AXD81" s="127"/>
      <c r="AXE81" s="127"/>
      <c r="AXF81" s="127"/>
      <c r="AXG81" s="127"/>
      <c r="AXH81" s="127"/>
      <c r="AXI81" s="127"/>
      <c r="AXJ81" s="127"/>
      <c r="AXK81" s="127"/>
      <c r="AXL81" s="127"/>
      <c r="AXM81" s="127"/>
      <c r="AXN81" s="127"/>
      <c r="AXO81" s="127"/>
      <c r="AXP81" s="127"/>
      <c r="AXQ81" s="127"/>
      <c r="AXR81" s="127"/>
      <c r="AXS81" s="127"/>
      <c r="AXT81" s="127"/>
      <c r="AXU81" s="127"/>
      <c r="AXV81" s="127"/>
      <c r="AXW81" s="127"/>
      <c r="AXX81" s="127"/>
      <c r="AXY81" s="127"/>
      <c r="AXZ81" s="127"/>
      <c r="AYA81" s="127"/>
      <c r="AYB81" s="127"/>
      <c r="AYC81" s="127"/>
      <c r="AYD81" s="127"/>
      <c r="AYE81" s="127"/>
      <c r="AYF81" s="127"/>
      <c r="AYG81" s="127"/>
      <c r="AYH81" s="127"/>
      <c r="AYI81" s="127"/>
      <c r="AYJ81" s="127"/>
      <c r="AYK81" s="127"/>
      <c r="AYL81" s="127"/>
      <c r="AYM81" s="127"/>
      <c r="AYN81" s="127"/>
      <c r="AYO81" s="127"/>
      <c r="AYP81" s="127"/>
      <c r="AYQ81" s="127"/>
      <c r="AYR81" s="127"/>
      <c r="AYS81" s="127"/>
      <c r="AYT81" s="127"/>
      <c r="AYU81" s="127"/>
      <c r="AYV81" s="127"/>
      <c r="AYW81" s="127"/>
      <c r="AYX81" s="127"/>
      <c r="AYY81" s="127"/>
      <c r="AYZ81" s="127"/>
      <c r="AZA81" s="127"/>
      <c r="AZB81" s="127"/>
      <c r="AZC81" s="127"/>
      <c r="AZD81" s="127"/>
      <c r="AZE81" s="127"/>
      <c r="AZF81" s="127"/>
      <c r="AZG81" s="127"/>
      <c r="AZH81" s="127"/>
      <c r="AZI81" s="127"/>
      <c r="AZJ81" s="127"/>
      <c r="AZK81" s="127"/>
      <c r="AZL81" s="127"/>
      <c r="AZM81" s="127"/>
      <c r="AZN81" s="127"/>
      <c r="AZO81" s="127"/>
      <c r="AZP81" s="127"/>
      <c r="AZQ81" s="127"/>
      <c r="AZR81" s="127"/>
      <c r="AZS81" s="127"/>
      <c r="AZT81" s="127"/>
      <c r="AZU81" s="127"/>
      <c r="AZV81" s="127"/>
      <c r="AZW81" s="127"/>
      <c r="AZX81" s="127"/>
      <c r="AZY81" s="127"/>
      <c r="AZZ81" s="127"/>
      <c r="BAA81" s="127"/>
      <c r="BAB81" s="127"/>
      <c r="BAC81" s="127"/>
      <c r="BAD81" s="127"/>
      <c r="BAE81" s="127"/>
      <c r="BAF81" s="127"/>
      <c r="BAG81" s="127"/>
      <c r="BAH81" s="127"/>
      <c r="BAI81" s="127"/>
      <c r="BAJ81" s="127"/>
      <c r="BAK81" s="127"/>
      <c r="BAL81" s="127"/>
      <c r="BAM81" s="127"/>
      <c r="BAN81" s="127"/>
      <c r="BAO81" s="127"/>
      <c r="BAP81" s="127"/>
      <c r="BAQ81" s="127"/>
      <c r="BAR81" s="127"/>
      <c r="BAS81" s="127"/>
      <c r="BAT81" s="127"/>
      <c r="BAU81" s="127"/>
      <c r="BAV81" s="127"/>
      <c r="BAW81" s="127"/>
      <c r="BAX81" s="127"/>
      <c r="BAY81" s="127"/>
      <c r="BAZ81" s="127"/>
      <c r="BBA81" s="127"/>
      <c r="BBB81" s="127"/>
      <c r="BBC81" s="127"/>
      <c r="BBD81" s="127"/>
      <c r="BBE81" s="127"/>
      <c r="BBF81" s="127"/>
      <c r="BBG81" s="127"/>
      <c r="BBH81" s="127"/>
      <c r="BBI81" s="127"/>
      <c r="BBJ81" s="127"/>
      <c r="BBK81" s="127"/>
      <c r="BBL81" s="127"/>
      <c r="BBM81" s="127"/>
      <c r="BBN81" s="127"/>
      <c r="BBO81" s="127"/>
      <c r="BBP81" s="127"/>
      <c r="BBQ81" s="127"/>
      <c r="BBR81" s="127"/>
      <c r="BBS81" s="127"/>
      <c r="BBT81" s="127"/>
      <c r="BBU81" s="127"/>
      <c r="BBV81" s="127"/>
      <c r="BBW81" s="127"/>
      <c r="BBX81" s="127"/>
      <c r="BBY81" s="127"/>
      <c r="BBZ81" s="127"/>
      <c r="BCA81" s="127"/>
      <c r="BCB81" s="127"/>
      <c r="BCC81" s="127"/>
      <c r="BCD81" s="127"/>
      <c r="BCE81" s="127"/>
      <c r="BCF81" s="127"/>
      <c r="BCG81" s="127"/>
      <c r="BCH81" s="127"/>
      <c r="BCI81" s="127"/>
      <c r="BCJ81" s="127"/>
      <c r="BCK81" s="127"/>
      <c r="BCL81" s="127"/>
      <c r="BCM81" s="127"/>
      <c r="BCN81" s="127"/>
      <c r="BCO81" s="127"/>
      <c r="BCP81" s="127"/>
      <c r="BCQ81" s="127"/>
      <c r="BCR81" s="127"/>
      <c r="BCS81" s="127"/>
      <c r="BCT81" s="127"/>
      <c r="BCU81" s="127"/>
      <c r="BCV81" s="127"/>
      <c r="BCW81" s="127"/>
      <c r="BCX81" s="127"/>
      <c r="BCY81" s="127"/>
      <c r="BCZ81" s="127"/>
      <c r="BDA81" s="127"/>
      <c r="BDB81" s="127"/>
      <c r="BDC81" s="127"/>
      <c r="BDD81" s="127"/>
      <c r="BDE81" s="127"/>
      <c r="BDF81" s="127"/>
      <c r="BDG81" s="127"/>
      <c r="BDH81" s="127"/>
      <c r="BDI81" s="127"/>
      <c r="BDJ81" s="127"/>
      <c r="BDK81" s="127"/>
      <c r="BDL81" s="127"/>
      <c r="BDM81" s="127"/>
      <c r="BDN81" s="127"/>
      <c r="BDO81" s="127"/>
      <c r="BDP81" s="127"/>
      <c r="BDQ81" s="127"/>
      <c r="BDR81" s="127"/>
      <c r="BDS81" s="127"/>
      <c r="BDT81" s="127"/>
      <c r="BDU81" s="127"/>
      <c r="BDV81" s="127"/>
      <c r="BDW81" s="127"/>
      <c r="BDX81" s="127"/>
      <c r="BDY81" s="127"/>
      <c r="BDZ81" s="127"/>
      <c r="BEA81" s="127"/>
      <c r="BEB81" s="127"/>
      <c r="BEC81" s="127"/>
      <c r="BED81" s="127"/>
      <c r="BEE81" s="127"/>
      <c r="BEF81" s="127"/>
      <c r="BEG81" s="127"/>
      <c r="BEH81" s="127"/>
      <c r="BEI81" s="127"/>
      <c r="BEJ81" s="127"/>
      <c r="BEK81" s="127"/>
      <c r="BEL81" s="127"/>
      <c r="BEM81" s="127"/>
      <c r="BEN81" s="127"/>
      <c r="BEO81" s="127"/>
      <c r="BEP81" s="127"/>
      <c r="BEQ81" s="127"/>
      <c r="BER81" s="127"/>
      <c r="BES81" s="127"/>
      <c r="BET81" s="127"/>
      <c r="BEU81" s="127"/>
      <c r="BEV81" s="127"/>
      <c r="BEW81" s="127"/>
      <c r="BEX81" s="127"/>
      <c r="BEY81" s="127"/>
      <c r="BEZ81" s="127"/>
      <c r="BFA81" s="127"/>
      <c r="BFB81" s="127"/>
      <c r="BFC81" s="127"/>
      <c r="BFD81" s="127"/>
      <c r="BFE81" s="127"/>
      <c r="BFF81" s="127"/>
      <c r="BFG81" s="127"/>
      <c r="BFH81" s="127"/>
      <c r="BFI81" s="127"/>
      <c r="BFJ81" s="127"/>
      <c r="BFK81" s="127"/>
      <c r="BFL81" s="127"/>
      <c r="BFM81" s="127"/>
      <c r="BFN81" s="127"/>
      <c r="BFO81" s="127"/>
      <c r="BFP81" s="127"/>
      <c r="BFQ81" s="127"/>
      <c r="BFR81" s="127"/>
      <c r="BFS81" s="127"/>
      <c r="BFT81" s="127"/>
      <c r="BFU81" s="127"/>
      <c r="BFV81" s="127"/>
      <c r="BFW81" s="127"/>
      <c r="BFX81" s="127"/>
      <c r="BFY81" s="127"/>
      <c r="BFZ81" s="127"/>
      <c r="BGA81" s="127"/>
      <c r="BGB81" s="127"/>
      <c r="BGC81" s="127"/>
      <c r="BGD81" s="127"/>
      <c r="BGE81" s="127"/>
      <c r="BGF81" s="127"/>
      <c r="BGG81" s="127"/>
      <c r="BGH81" s="127"/>
      <c r="BGI81" s="127"/>
      <c r="BGJ81" s="127"/>
      <c r="BGK81" s="127"/>
      <c r="BGL81" s="127"/>
      <c r="BGM81" s="127"/>
      <c r="BGN81" s="127"/>
      <c r="BGO81" s="127"/>
      <c r="BGP81" s="127"/>
      <c r="BGQ81" s="127"/>
      <c r="BGR81" s="127"/>
      <c r="BGS81" s="127"/>
      <c r="BGT81" s="127"/>
      <c r="BGU81" s="127"/>
      <c r="BGV81" s="127"/>
      <c r="BGW81" s="127"/>
      <c r="BGX81" s="127"/>
      <c r="BGY81" s="127"/>
      <c r="BGZ81" s="127"/>
      <c r="BHA81" s="127"/>
      <c r="BHB81" s="127"/>
      <c r="BHC81" s="127"/>
      <c r="BHD81" s="127"/>
      <c r="BHE81" s="127"/>
      <c r="BHF81" s="127"/>
      <c r="BHG81" s="127"/>
      <c r="BHH81" s="127"/>
      <c r="BHI81" s="127"/>
      <c r="BHJ81" s="127"/>
      <c r="BHK81" s="127"/>
      <c r="BHL81" s="127"/>
      <c r="BHM81" s="127"/>
      <c r="BHN81" s="127"/>
      <c r="BHO81" s="127"/>
      <c r="BHP81" s="127"/>
      <c r="BHQ81" s="127"/>
      <c r="BHR81" s="127"/>
      <c r="BHS81" s="127"/>
      <c r="BHT81" s="127"/>
      <c r="BHU81" s="127"/>
      <c r="BHV81" s="127"/>
      <c r="BHW81" s="127"/>
      <c r="BHX81" s="127"/>
      <c r="BHY81" s="127"/>
      <c r="BHZ81" s="127"/>
      <c r="BIA81" s="127"/>
      <c r="BIB81" s="127"/>
      <c r="BIC81" s="127"/>
    </row>
    <row r="82" spans="1:1589" ht="23.25" customHeight="1">
      <c r="A82" s="274"/>
      <c r="B82" s="273"/>
      <c r="C82" s="129" t="s">
        <v>27</v>
      </c>
      <c r="D82" s="163"/>
      <c r="E82" s="163"/>
      <c r="F82" s="163"/>
      <c r="G82" s="181"/>
      <c r="H82" s="113"/>
      <c r="I82" s="113"/>
      <c r="J82" s="113"/>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8">
        <f>D79-D80</f>
        <v>0</v>
      </c>
      <c r="AS82" s="127"/>
      <c r="AT82" s="127"/>
      <c r="AU82" s="127"/>
      <c r="AV82" s="127"/>
      <c r="AW82" s="127"/>
      <c r="AX82" s="127"/>
      <c r="AY82" s="127"/>
      <c r="AZ82" s="127"/>
      <c r="BA82" s="127"/>
      <c r="BB82" s="127"/>
      <c r="BC82" s="127"/>
      <c r="BD82" s="127"/>
      <c r="BE82" s="127"/>
      <c r="BF82" s="127"/>
      <c r="BG82" s="127"/>
      <c r="BH82" s="127"/>
      <c r="BI82" s="127"/>
      <c r="BJ82" s="127"/>
      <c r="BK82" s="127"/>
      <c r="BL82" s="127"/>
      <c r="BM82" s="127"/>
      <c r="BN82" s="127"/>
      <c r="BO82" s="127"/>
      <c r="BP82" s="127"/>
      <c r="BQ82" s="127"/>
      <c r="BR82" s="127"/>
      <c r="BS82" s="127"/>
      <c r="BT82" s="127"/>
      <c r="BU82" s="127"/>
      <c r="BV82" s="127"/>
      <c r="BW82" s="127"/>
      <c r="BX82" s="127"/>
      <c r="BY82" s="127"/>
      <c r="BZ82" s="127"/>
      <c r="CA82" s="127"/>
      <c r="CB82" s="127"/>
      <c r="CC82" s="127"/>
      <c r="CD82" s="127"/>
      <c r="CE82" s="127"/>
      <c r="CF82" s="127"/>
      <c r="CG82" s="127"/>
      <c r="CH82" s="127"/>
      <c r="CI82" s="127"/>
      <c r="CJ82" s="127"/>
      <c r="CK82" s="127"/>
      <c r="CL82" s="127"/>
      <c r="CM82" s="127"/>
      <c r="CN82" s="127"/>
      <c r="CO82" s="127"/>
      <c r="CP82" s="127"/>
      <c r="CQ82" s="127"/>
      <c r="CR82" s="127"/>
      <c r="CS82" s="127"/>
      <c r="CT82" s="127"/>
      <c r="CU82" s="127"/>
      <c r="CV82" s="127"/>
      <c r="CW82" s="127"/>
      <c r="CX82" s="127"/>
      <c r="CY82" s="127"/>
      <c r="CZ82" s="127"/>
      <c r="DA82" s="127"/>
      <c r="DB82" s="127"/>
      <c r="DC82" s="127"/>
      <c r="DD82" s="127"/>
      <c r="DE82" s="127"/>
      <c r="DF82" s="127"/>
      <c r="DG82" s="127"/>
      <c r="DH82" s="127"/>
      <c r="DI82" s="127"/>
      <c r="DJ82" s="127"/>
      <c r="DK82" s="127"/>
      <c r="DL82" s="127"/>
      <c r="DM82" s="127"/>
      <c r="DN82" s="127"/>
      <c r="DO82" s="127"/>
      <c r="DP82" s="127"/>
      <c r="DQ82" s="127"/>
      <c r="DR82" s="127"/>
      <c r="DS82" s="127"/>
      <c r="DT82" s="127"/>
      <c r="DU82" s="127"/>
      <c r="DV82" s="127"/>
      <c r="DW82" s="127"/>
      <c r="DX82" s="127"/>
      <c r="DY82" s="127"/>
      <c r="DZ82" s="127"/>
      <c r="EA82" s="127"/>
      <c r="EB82" s="127"/>
      <c r="EC82" s="127"/>
      <c r="ED82" s="127"/>
      <c r="EE82" s="127"/>
      <c r="EF82" s="127"/>
      <c r="EG82" s="127"/>
      <c r="EH82" s="127"/>
      <c r="EI82" s="127"/>
      <c r="EJ82" s="127"/>
      <c r="EK82" s="127"/>
      <c r="EL82" s="127"/>
      <c r="EM82" s="127"/>
      <c r="EN82" s="127"/>
      <c r="EO82" s="127"/>
      <c r="EP82" s="127"/>
      <c r="EQ82" s="127"/>
      <c r="ER82" s="127"/>
      <c r="ES82" s="127"/>
      <c r="ET82" s="127"/>
      <c r="EU82" s="127"/>
      <c r="EV82" s="127"/>
      <c r="EW82" s="127"/>
      <c r="EX82" s="127"/>
      <c r="EY82" s="127"/>
      <c r="EZ82" s="127"/>
      <c r="FA82" s="127"/>
      <c r="FB82" s="127"/>
      <c r="FC82" s="127"/>
      <c r="FD82" s="127"/>
      <c r="FE82" s="127"/>
      <c r="FF82" s="127"/>
      <c r="FG82" s="127"/>
      <c r="FH82" s="127"/>
      <c r="FI82" s="127"/>
      <c r="FJ82" s="127"/>
      <c r="FK82" s="127"/>
      <c r="FL82" s="127"/>
      <c r="FM82" s="127"/>
      <c r="FN82" s="127"/>
      <c r="FO82" s="127"/>
      <c r="FP82" s="127"/>
      <c r="FQ82" s="127"/>
      <c r="FR82" s="127"/>
      <c r="FS82" s="127"/>
      <c r="FT82" s="127"/>
      <c r="FU82" s="127"/>
      <c r="FV82" s="127"/>
      <c r="FW82" s="127"/>
      <c r="FX82" s="127"/>
      <c r="FY82" s="127"/>
      <c r="FZ82" s="127"/>
      <c r="GA82" s="127"/>
      <c r="GB82" s="127"/>
      <c r="GC82" s="127"/>
      <c r="GD82" s="127"/>
      <c r="GE82" s="127"/>
      <c r="GF82" s="127"/>
      <c r="GG82" s="127"/>
      <c r="GH82" s="127"/>
      <c r="GI82" s="127"/>
      <c r="GJ82" s="127"/>
      <c r="GK82" s="127"/>
      <c r="GL82" s="127"/>
      <c r="GM82" s="127"/>
      <c r="GN82" s="127"/>
      <c r="GO82" s="127"/>
      <c r="GP82" s="127"/>
      <c r="GQ82" s="127"/>
      <c r="GR82" s="127"/>
      <c r="GS82" s="127"/>
      <c r="GT82" s="127"/>
      <c r="GU82" s="127"/>
      <c r="GV82" s="127"/>
      <c r="GW82" s="127"/>
      <c r="GX82" s="127"/>
      <c r="GY82" s="127"/>
      <c r="GZ82" s="127"/>
      <c r="HA82" s="127"/>
      <c r="HB82" s="127"/>
      <c r="HC82" s="127"/>
      <c r="HD82" s="127"/>
      <c r="HE82" s="127"/>
      <c r="HF82" s="127"/>
      <c r="HG82" s="127"/>
      <c r="HH82" s="127"/>
      <c r="HI82" s="127"/>
      <c r="HJ82" s="127"/>
      <c r="HK82" s="127"/>
      <c r="HL82" s="127"/>
      <c r="HM82" s="127"/>
      <c r="HN82" s="127"/>
      <c r="HO82" s="127"/>
      <c r="HP82" s="127"/>
      <c r="HQ82" s="127"/>
      <c r="HR82" s="127"/>
      <c r="HS82" s="127"/>
      <c r="HT82" s="127"/>
      <c r="HU82" s="127"/>
      <c r="HV82" s="127"/>
      <c r="HW82" s="127"/>
      <c r="HX82" s="127"/>
      <c r="HY82" s="127"/>
      <c r="HZ82" s="127"/>
      <c r="IA82" s="127"/>
      <c r="IB82" s="127"/>
      <c r="IC82" s="127"/>
      <c r="ID82" s="127"/>
      <c r="IE82" s="127"/>
      <c r="IF82" s="127"/>
      <c r="IG82" s="127"/>
      <c r="IH82" s="127"/>
      <c r="II82" s="127"/>
      <c r="IJ82" s="127"/>
      <c r="IK82" s="127"/>
      <c r="IL82" s="127"/>
      <c r="IM82" s="127"/>
      <c r="IN82" s="127"/>
      <c r="IO82" s="127"/>
      <c r="IP82" s="127"/>
      <c r="IQ82" s="127"/>
      <c r="IR82" s="127"/>
      <c r="IS82" s="127"/>
      <c r="IT82" s="127"/>
      <c r="IU82" s="127"/>
      <c r="IV82" s="127"/>
      <c r="IW82" s="127"/>
      <c r="IX82" s="127"/>
      <c r="IY82" s="127"/>
      <c r="IZ82" s="127"/>
      <c r="JA82" s="127"/>
      <c r="JB82" s="127"/>
      <c r="JC82" s="127"/>
      <c r="JD82" s="127"/>
      <c r="JE82" s="127"/>
      <c r="JF82" s="127"/>
      <c r="JG82" s="127"/>
      <c r="JH82" s="127"/>
      <c r="JI82" s="127"/>
      <c r="JJ82" s="127"/>
      <c r="JK82" s="127"/>
      <c r="JL82" s="127"/>
      <c r="JM82" s="127"/>
      <c r="JN82" s="127"/>
      <c r="JO82" s="127"/>
      <c r="JP82" s="127"/>
      <c r="JQ82" s="127"/>
      <c r="JR82" s="127"/>
      <c r="JS82" s="127"/>
      <c r="JT82" s="127"/>
      <c r="JU82" s="127"/>
      <c r="JV82" s="127"/>
      <c r="JW82" s="127"/>
      <c r="JX82" s="127"/>
      <c r="JY82" s="127"/>
      <c r="JZ82" s="127"/>
      <c r="KA82" s="127"/>
      <c r="KB82" s="127"/>
      <c r="KC82" s="127"/>
      <c r="KD82" s="127"/>
      <c r="KE82" s="127"/>
      <c r="KF82" s="127"/>
      <c r="KG82" s="127"/>
      <c r="KH82" s="127"/>
      <c r="KI82" s="127"/>
      <c r="KJ82" s="127"/>
      <c r="KK82" s="127"/>
      <c r="KL82" s="127"/>
      <c r="KM82" s="127"/>
      <c r="KN82" s="127"/>
      <c r="KO82" s="127"/>
      <c r="KP82" s="127"/>
      <c r="KQ82" s="127"/>
      <c r="KR82" s="127"/>
      <c r="KS82" s="127"/>
      <c r="KT82" s="127"/>
      <c r="KU82" s="127"/>
      <c r="KV82" s="127"/>
      <c r="KW82" s="127"/>
      <c r="KX82" s="127"/>
      <c r="KY82" s="127"/>
      <c r="KZ82" s="127"/>
      <c r="LA82" s="127"/>
      <c r="LB82" s="127"/>
      <c r="LC82" s="127"/>
      <c r="LD82" s="127"/>
      <c r="LE82" s="127"/>
      <c r="LF82" s="127"/>
      <c r="LG82" s="127"/>
      <c r="LH82" s="127"/>
      <c r="LI82" s="127"/>
      <c r="LJ82" s="127"/>
      <c r="LK82" s="127"/>
      <c r="LL82" s="127"/>
      <c r="LM82" s="127"/>
      <c r="LN82" s="127"/>
      <c r="LO82" s="127"/>
      <c r="LP82" s="127"/>
      <c r="LQ82" s="127"/>
      <c r="LR82" s="127"/>
      <c r="LS82" s="127"/>
      <c r="LT82" s="127"/>
      <c r="LU82" s="127"/>
      <c r="LV82" s="127"/>
      <c r="LW82" s="127"/>
      <c r="LX82" s="127"/>
      <c r="LY82" s="127"/>
      <c r="LZ82" s="127"/>
      <c r="MA82" s="127"/>
      <c r="MB82" s="127"/>
      <c r="MC82" s="127"/>
      <c r="MD82" s="127"/>
      <c r="ME82" s="127"/>
      <c r="MF82" s="127"/>
      <c r="MG82" s="127"/>
      <c r="MH82" s="127"/>
      <c r="MI82" s="127"/>
      <c r="MJ82" s="127"/>
      <c r="MK82" s="127"/>
      <c r="ML82" s="127"/>
      <c r="MM82" s="127"/>
      <c r="MN82" s="127"/>
      <c r="MO82" s="127"/>
      <c r="MP82" s="127"/>
      <c r="MQ82" s="127"/>
      <c r="MR82" s="127"/>
      <c r="MS82" s="127"/>
      <c r="MT82" s="127"/>
      <c r="MU82" s="127"/>
      <c r="MV82" s="127"/>
      <c r="MW82" s="127"/>
      <c r="MX82" s="127"/>
      <c r="MY82" s="127"/>
      <c r="MZ82" s="127"/>
      <c r="NA82" s="127"/>
      <c r="NB82" s="127"/>
      <c r="NC82" s="127"/>
      <c r="ND82" s="127"/>
      <c r="NE82" s="127"/>
      <c r="NF82" s="127"/>
      <c r="NG82" s="127"/>
      <c r="NH82" s="127"/>
      <c r="NI82" s="127"/>
      <c r="NJ82" s="127"/>
      <c r="NK82" s="127"/>
      <c r="NL82" s="127"/>
      <c r="NM82" s="127"/>
      <c r="NN82" s="127"/>
      <c r="NO82" s="127"/>
      <c r="NP82" s="127"/>
      <c r="NQ82" s="127"/>
      <c r="NR82" s="127"/>
      <c r="NS82" s="127"/>
      <c r="NT82" s="127"/>
      <c r="NU82" s="127"/>
      <c r="NV82" s="127"/>
      <c r="NW82" s="127"/>
      <c r="NX82" s="127"/>
      <c r="NY82" s="127"/>
      <c r="NZ82" s="127"/>
      <c r="OA82" s="127"/>
      <c r="OB82" s="127"/>
      <c r="OC82" s="127"/>
      <c r="OD82" s="127"/>
      <c r="OE82" s="127"/>
      <c r="OF82" s="127"/>
      <c r="OG82" s="127"/>
      <c r="OH82" s="127"/>
      <c r="OI82" s="127"/>
      <c r="OJ82" s="127"/>
      <c r="OK82" s="127"/>
      <c r="OL82" s="127"/>
      <c r="OM82" s="127"/>
      <c r="ON82" s="127"/>
      <c r="OO82" s="127"/>
      <c r="OP82" s="127"/>
      <c r="OQ82" s="127"/>
      <c r="OR82" s="127"/>
      <c r="OS82" s="127"/>
      <c r="OT82" s="127"/>
      <c r="OU82" s="127"/>
      <c r="OV82" s="127"/>
      <c r="OW82" s="127"/>
      <c r="OX82" s="127"/>
      <c r="OY82" s="127"/>
      <c r="OZ82" s="127"/>
      <c r="PA82" s="127"/>
      <c r="PB82" s="127"/>
      <c r="PC82" s="127"/>
      <c r="PD82" s="127"/>
      <c r="PE82" s="127"/>
      <c r="PF82" s="127"/>
      <c r="PG82" s="127"/>
      <c r="PH82" s="127"/>
      <c r="PI82" s="127"/>
      <c r="PJ82" s="127"/>
      <c r="PK82" s="127"/>
      <c r="PL82" s="127"/>
      <c r="PM82" s="127"/>
      <c r="PN82" s="127"/>
      <c r="PO82" s="127"/>
      <c r="PP82" s="127"/>
      <c r="PQ82" s="127"/>
      <c r="PR82" s="127"/>
      <c r="PS82" s="127"/>
      <c r="PT82" s="127"/>
      <c r="PU82" s="127"/>
      <c r="PV82" s="127"/>
      <c r="PW82" s="127"/>
      <c r="PX82" s="127"/>
      <c r="PY82" s="127"/>
      <c r="PZ82" s="127"/>
      <c r="QA82" s="127"/>
      <c r="QB82" s="127"/>
      <c r="QC82" s="127"/>
      <c r="QD82" s="127"/>
      <c r="QE82" s="127"/>
      <c r="QF82" s="127"/>
      <c r="QG82" s="127"/>
      <c r="QH82" s="127"/>
      <c r="QI82" s="127"/>
      <c r="QJ82" s="127"/>
      <c r="QK82" s="127"/>
      <c r="QL82" s="127"/>
      <c r="QM82" s="127"/>
      <c r="QN82" s="127"/>
      <c r="QO82" s="127"/>
      <c r="QP82" s="127"/>
      <c r="QQ82" s="127"/>
      <c r="QR82" s="127"/>
      <c r="QS82" s="127"/>
      <c r="QT82" s="127"/>
      <c r="QU82" s="127"/>
      <c r="QV82" s="127"/>
      <c r="QW82" s="127"/>
      <c r="QX82" s="127"/>
      <c r="QY82" s="127"/>
      <c r="QZ82" s="127"/>
      <c r="RA82" s="127"/>
      <c r="RB82" s="127"/>
      <c r="RC82" s="127"/>
      <c r="RD82" s="127"/>
      <c r="RE82" s="127"/>
      <c r="RF82" s="127"/>
      <c r="RG82" s="127"/>
      <c r="RH82" s="127"/>
      <c r="RI82" s="127"/>
      <c r="RJ82" s="127"/>
      <c r="RK82" s="127"/>
      <c r="RL82" s="127"/>
      <c r="RM82" s="127"/>
      <c r="RN82" s="127"/>
      <c r="RO82" s="127"/>
      <c r="RP82" s="127"/>
      <c r="RQ82" s="127"/>
      <c r="RR82" s="127"/>
      <c r="RS82" s="127"/>
      <c r="RT82" s="127"/>
      <c r="RU82" s="127"/>
      <c r="RV82" s="127"/>
      <c r="RW82" s="127"/>
      <c r="RX82" s="127"/>
      <c r="RY82" s="127"/>
      <c r="RZ82" s="127"/>
      <c r="SA82" s="127"/>
      <c r="SB82" s="127"/>
      <c r="SC82" s="127"/>
      <c r="SD82" s="127"/>
      <c r="SE82" s="127"/>
      <c r="SF82" s="127"/>
      <c r="SG82" s="127"/>
      <c r="SH82" s="127"/>
      <c r="SI82" s="127"/>
      <c r="SJ82" s="127"/>
      <c r="SK82" s="127"/>
      <c r="SL82" s="127"/>
      <c r="SM82" s="127"/>
      <c r="SN82" s="127"/>
      <c r="SO82" s="127"/>
      <c r="SP82" s="127"/>
      <c r="SQ82" s="127"/>
      <c r="SR82" s="127"/>
      <c r="SS82" s="127"/>
      <c r="ST82" s="127"/>
      <c r="SU82" s="127"/>
      <c r="SV82" s="127"/>
      <c r="SW82" s="127"/>
      <c r="SX82" s="127"/>
      <c r="SY82" s="127"/>
      <c r="SZ82" s="127"/>
      <c r="TA82" s="127"/>
      <c r="TB82" s="127"/>
      <c r="TC82" s="127"/>
      <c r="TD82" s="127"/>
      <c r="TE82" s="127"/>
      <c r="TF82" s="127"/>
      <c r="TG82" s="127"/>
      <c r="TH82" s="127"/>
      <c r="TI82" s="127"/>
      <c r="TJ82" s="127"/>
      <c r="TK82" s="127"/>
      <c r="TL82" s="127"/>
      <c r="TM82" s="127"/>
      <c r="TN82" s="127"/>
      <c r="TO82" s="127"/>
      <c r="TP82" s="127"/>
      <c r="TQ82" s="127"/>
      <c r="TR82" s="127"/>
      <c r="TS82" s="127"/>
      <c r="TT82" s="127"/>
      <c r="TU82" s="127"/>
      <c r="TV82" s="127"/>
      <c r="TW82" s="127"/>
      <c r="TX82" s="127"/>
      <c r="TY82" s="127"/>
      <c r="TZ82" s="127"/>
      <c r="UA82" s="127"/>
      <c r="UB82" s="127"/>
      <c r="UC82" s="127"/>
      <c r="UD82" s="127"/>
      <c r="UE82" s="127"/>
      <c r="UF82" s="127"/>
      <c r="UG82" s="127"/>
      <c r="UH82" s="127"/>
      <c r="UI82" s="127"/>
      <c r="UJ82" s="127"/>
      <c r="UK82" s="127"/>
      <c r="UL82" s="127"/>
      <c r="UM82" s="127"/>
      <c r="UN82" s="127"/>
      <c r="UO82" s="127"/>
      <c r="UP82" s="127"/>
      <c r="UQ82" s="127"/>
      <c r="UR82" s="127"/>
      <c r="US82" s="127"/>
      <c r="UT82" s="127"/>
      <c r="UU82" s="127"/>
      <c r="UV82" s="127"/>
      <c r="UW82" s="127"/>
      <c r="UX82" s="127"/>
      <c r="UY82" s="127"/>
      <c r="UZ82" s="127"/>
      <c r="VA82" s="127"/>
      <c r="VB82" s="127"/>
      <c r="VC82" s="127"/>
      <c r="VD82" s="127"/>
      <c r="VE82" s="127"/>
      <c r="VF82" s="127"/>
      <c r="VG82" s="127"/>
      <c r="VH82" s="127"/>
      <c r="VI82" s="127"/>
      <c r="VJ82" s="127"/>
      <c r="VK82" s="127"/>
      <c r="VL82" s="127"/>
      <c r="VM82" s="127"/>
      <c r="VN82" s="127"/>
      <c r="VO82" s="127"/>
      <c r="VP82" s="127"/>
      <c r="VQ82" s="127"/>
      <c r="VR82" s="127"/>
      <c r="VS82" s="127"/>
      <c r="VT82" s="127"/>
      <c r="VU82" s="127"/>
      <c r="VV82" s="127"/>
      <c r="VW82" s="127"/>
      <c r="VX82" s="127"/>
      <c r="VY82" s="127"/>
      <c r="VZ82" s="127"/>
      <c r="WA82" s="127"/>
      <c r="WB82" s="127"/>
      <c r="WC82" s="127"/>
      <c r="WD82" s="127"/>
      <c r="WE82" s="127"/>
      <c r="WF82" s="127"/>
      <c r="WG82" s="127"/>
      <c r="WH82" s="127"/>
      <c r="WI82" s="127"/>
      <c r="WJ82" s="127"/>
      <c r="WK82" s="127"/>
      <c r="WL82" s="127"/>
      <c r="WM82" s="127"/>
      <c r="WN82" s="127"/>
      <c r="WO82" s="127"/>
      <c r="WP82" s="127"/>
      <c r="WQ82" s="127"/>
      <c r="WR82" s="127"/>
      <c r="WS82" s="127"/>
      <c r="WT82" s="127"/>
      <c r="WU82" s="127"/>
      <c r="WV82" s="127"/>
      <c r="WW82" s="127"/>
      <c r="WX82" s="127"/>
      <c r="WY82" s="127"/>
      <c r="WZ82" s="127"/>
      <c r="XA82" s="127"/>
      <c r="XB82" s="127"/>
      <c r="XC82" s="127"/>
      <c r="XD82" s="127"/>
      <c r="XE82" s="127"/>
      <c r="XF82" s="127"/>
      <c r="XG82" s="127"/>
      <c r="XH82" s="127"/>
      <c r="XI82" s="127"/>
      <c r="XJ82" s="127"/>
      <c r="XK82" s="127"/>
      <c r="XL82" s="127"/>
      <c r="XM82" s="127"/>
      <c r="XN82" s="127"/>
      <c r="XO82" s="127"/>
      <c r="XP82" s="127"/>
      <c r="XQ82" s="127"/>
      <c r="XR82" s="127"/>
      <c r="XS82" s="127"/>
      <c r="XT82" s="127"/>
      <c r="XU82" s="127"/>
      <c r="XV82" s="127"/>
      <c r="XW82" s="127"/>
      <c r="XX82" s="127"/>
      <c r="XY82" s="127"/>
      <c r="XZ82" s="127"/>
      <c r="YA82" s="127"/>
      <c r="YB82" s="127"/>
      <c r="YC82" s="127"/>
      <c r="YD82" s="127"/>
      <c r="YE82" s="127"/>
      <c r="YF82" s="127"/>
      <c r="YG82" s="127"/>
      <c r="YH82" s="127"/>
      <c r="YI82" s="127"/>
      <c r="YJ82" s="127"/>
      <c r="YK82" s="127"/>
      <c r="YL82" s="127"/>
      <c r="YM82" s="127"/>
      <c r="YN82" s="127"/>
      <c r="YO82" s="127"/>
      <c r="YP82" s="127"/>
      <c r="YQ82" s="127"/>
      <c r="YR82" s="127"/>
      <c r="YS82" s="127"/>
      <c r="YT82" s="127"/>
      <c r="YU82" s="127"/>
      <c r="YV82" s="127"/>
      <c r="YW82" s="127"/>
      <c r="YX82" s="127"/>
      <c r="YY82" s="127"/>
      <c r="YZ82" s="127"/>
      <c r="ZA82" s="127"/>
      <c r="ZB82" s="127"/>
      <c r="ZC82" s="127"/>
      <c r="ZD82" s="127"/>
      <c r="ZE82" s="127"/>
      <c r="ZF82" s="127"/>
      <c r="ZG82" s="127"/>
      <c r="ZH82" s="127"/>
      <c r="ZI82" s="127"/>
      <c r="ZJ82" s="127"/>
      <c r="ZK82" s="127"/>
      <c r="ZL82" s="127"/>
      <c r="ZM82" s="127"/>
      <c r="ZN82" s="127"/>
      <c r="ZO82" s="127"/>
      <c r="ZP82" s="127"/>
      <c r="ZQ82" s="127"/>
      <c r="ZR82" s="127"/>
      <c r="ZS82" s="127"/>
      <c r="ZT82" s="127"/>
      <c r="ZU82" s="127"/>
      <c r="ZV82" s="127"/>
      <c r="ZW82" s="127"/>
      <c r="ZX82" s="127"/>
      <c r="ZY82" s="127"/>
      <c r="ZZ82" s="127"/>
      <c r="AAA82" s="127"/>
      <c r="AAB82" s="127"/>
      <c r="AAC82" s="127"/>
      <c r="AAD82" s="127"/>
      <c r="AAE82" s="127"/>
      <c r="AAF82" s="127"/>
      <c r="AAG82" s="127"/>
      <c r="AAH82" s="127"/>
      <c r="AAI82" s="127"/>
      <c r="AAJ82" s="127"/>
      <c r="AAK82" s="127"/>
      <c r="AAL82" s="127"/>
      <c r="AAM82" s="127"/>
      <c r="AAN82" s="127"/>
      <c r="AAO82" s="127"/>
      <c r="AAP82" s="127"/>
      <c r="AAQ82" s="127"/>
      <c r="AAR82" s="127"/>
      <c r="AAS82" s="127"/>
      <c r="AAT82" s="127"/>
      <c r="AAU82" s="127"/>
      <c r="AAV82" s="127"/>
      <c r="AAW82" s="127"/>
      <c r="AAX82" s="127"/>
      <c r="AAY82" s="127"/>
      <c r="AAZ82" s="127"/>
      <c r="ABA82" s="127"/>
      <c r="ABB82" s="127"/>
      <c r="ABC82" s="127"/>
      <c r="ABD82" s="127"/>
      <c r="ABE82" s="127"/>
      <c r="ABF82" s="127"/>
      <c r="ABG82" s="127"/>
      <c r="ABH82" s="127"/>
      <c r="ABI82" s="127"/>
      <c r="ABJ82" s="127"/>
      <c r="ABK82" s="127"/>
      <c r="ABL82" s="127"/>
      <c r="ABM82" s="127"/>
      <c r="ABN82" s="127"/>
      <c r="ABO82" s="127"/>
      <c r="ABP82" s="127"/>
      <c r="ABQ82" s="127"/>
      <c r="ABR82" s="127"/>
      <c r="ABS82" s="127"/>
      <c r="ABT82" s="127"/>
      <c r="ABU82" s="127"/>
      <c r="ABV82" s="127"/>
      <c r="ABW82" s="127"/>
      <c r="ABX82" s="127"/>
      <c r="ABY82" s="127"/>
      <c r="ABZ82" s="127"/>
      <c r="ACA82" s="127"/>
      <c r="ACB82" s="127"/>
      <c r="ACC82" s="127"/>
      <c r="ACD82" s="127"/>
      <c r="ACE82" s="127"/>
      <c r="ACF82" s="127"/>
      <c r="ACG82" s="127"/>
      <c r="ACH82" s="127"/>
      <c r="ACI82" s="127"/>
      <c r="ACJ82" s="127"/>
      <c r="ACK82" s="127"/>
      <c r="ACL82" s="127"/>
      <c r="ACM82" s="127"/>
      <c r="ACN82" s="127"/>
      <c r="ACO82" s="127"/>
      <c r="ACP82" s="127"/>
      <c r="ACQ82" s="127"/>
      <c r="ACR82" s="127"/>
      <c r="ACS82" s="127"/>
      <c r="ACT82" s="127"/>
      <c r="ACU82" s="127"/>
      <c r="ACV82" s="127"/>
      <c r="ACW82" s="127"/>
      <c r="ACX82" s="127"/>
      <c r="ACY82" s="127"/>
      <c r="ACZ82" s="127"/>
      <c r="ADA82" s="127"/>
      <c r="ADB82" s="127"/>
      <c r="ADC82" s="127"/>
      <c r="ADD82" s="127"/>
      <c r="ADE82" s="127"/>
      <c r="ADF82" s="127"/>
      <c r="ADG82" s="127"/>
      <c r="ADH82" s="127"/>
      <c r="ADI82" s="127"/>
      <c r="ADJ82" s="127"/>
      <c r="ADK82" s="127"/>
      <c r="ADL82" s="127"/>
      <c r="ADM82" s="127"/>
      <c r="ADN82" s="127"/>
      <c r="ADO82" s="127"/>
      <c r="ADP82" s="127"/>
      <c r="ADQ82" s="127"/>
      <c r="ADR82" s="127"/>
      <c r="ADS82" s="127"/>
      <c r="ADT82" s="127"/>
      <c r="ADU82" s="127"/>
      <c r="ADV82" s="127"/>
      <c r="ADW82" s="127"/>
      <c r="ADX82" s="127"/>
      <c r="ADY82" s="127"/>
      <c r="ADZ82" s="127"/>
      <c r="AEA82" s="127"/>
      <c r="AEB82" s="127"/>
      <c r="AEC82" s="127"/>
      <c r="AED82" s="127"/>
      <c r="AEE82" s="127"/>
      <c r="AEF82" s="127"/>
      <c r="AEG82" s="127"/>
      <c r="AEH82" s="127"/>
      <c r="AEI82" s="127"/>
      <c r="AEJ82" s="127"/>
      <c r="AEK82" s="127"/>
      <c r="AEL82" s="127"/>
      <c r="AEM82" s="127"/>
      <c r="AEN82" s="127"/>
      <c r="AEO82" s="127"/>
      <c r="AEP82" s="127"/>
      <c r="AEQ82" s="127"/>
      <c r="AER82" s="127"/>
      <c r="AES82" s="127"/>
      <c r="AET82" s="127"/>
      <c r="AEU82" s="127"/>
      <c r="AEV82" s="127"/>
      <c r="AEW82" s="127"/>
      <c r="AEX82" s="127"/>
      <c r="AEY82" s="127"/>
      <c r="AEZ82" s="127"/>
      <c r="AFA82" s="127"/>
      <c r="AFB82" s="127"/>
      <c r="AFC82" s="127"/>
      <c r="AFD82" s="127"/>
      <c r="AFE82" s="127"/>
      <c r="AFF82" s="127"/>
      <c r="AFG82" s="127"/>
      <c r="AFH82" s="127"/>
      <c r="AFI82" s="127"/>
      <c r="AFJ82" s="127"/>
      <c r="AFK82" s="127"/>
      <c r="AFL82" s="127"/>
      <c r="AFM82" s="127"/>
      <c r="AFN82" s="127"/>
      <c r="AFO82" s="127"/>
      <c r="AFP82" s="127"/>
      <c r="AFQ82" s="127"/>
      <c r="AFR82" s="127"/>
      <c r="AFS82" s="127"/>
      <c r="AFT82" s="127"/>
      <c r="AFU82" s="127"/>
      <c r="AFV82" s="127"/>
      <c r="AFW82" s="127"/>
      <c r="AFX82" s="127"/>
      <c r="AFY82" s="127"/>
      <c r="AFZ82" s="127"/>
      <c r="AGA82" s="127"/>
      <c r="AGB82" s="127"/>
      <c r="AGC82" s="127"/>
      <c r="AGD82" s="127"/>
      <c r="AGE82" s="127"/>
      <c r="AGF82" s="127"/>
      <c r="AGG82" s="127"/>
      <c r="AGH82" s="127"/>
      <c r="AGI82" s="127"/>
      <c r="AGJ82" s="127"/>
      <c r="AGK82" s="127"/>
      <c r="AGL82" s="127"/>
      <c r="AGM82" s="127"/>
      <c r="AGN82" s="127"/>
      <c r="AGO82" s="127"/>
      <c r="AGP82" s="127"/>
      <c r="AGQ82" s="127"/>
      <c r="AGR82" s="127"/>
      <c r="AGS82" s="127"/>
      <c r="AGT82" s="127"/>
      <c r="AGU82" s="127"/>
      <c r="AGV82" s="127"/>
      <c r="AGW82" s="127"/>
      <c r="AGX82" s="127"/>
      <c r="AGY82" s="127"/>
      <c r="AGZ82" s="127"/>
      <c r="AHA82" s="127"/>
      <c r="AHB82" s="127"/>
      <c r="AHC82" s="127"/>
      <c r="AHD82" s="127"/>
      <c r="AHE82" s="127"/>
      <c r="AHF82" s="127"/>
      <c r="AHG82" s="127"/>
      <c r="AHH82" s="127"/>
      <c r="AHI82" s="127"/>
      <c r="AHJ82" s="127"/>
      <c r="AHK82" s="127"/>
      <c r="AHL82" s="127"/>
      <c r="AHM82" s="127"/>
      <c r="AHN82" s="127"/>
      <c r="AHO82" s="127"/>
      <c r="AHP82" s="127"/>
      <c r="AHQ82" s="127"/>
      <c r="AHR82" s="127"/>
      <c r="AHS82" s="127"/>
      <c r="AHT82" s="127"/>
      <c r="AHU82" s="127"/>
      <c r="AHV82" s="127"/>
      <c r="AHW82" s="127"/>
      <c r="AHX82" s="127"/>
      <c r="AHY82" s="127"/>
      <c r="AHZ82" s="127"/>
      <c r="AIA82" s="127"/>
      <c r="AIB82" s="127"/>
      <c r="AIC82" s="127"/>
      <c r="AID82" s="127"/>
      <c r="AIE82" s="127"/>
      <c r="AIF82" s="127"/>
      <c r="AIG82" s="127"/>
      <c r="AIH82" s="127"/>
      <c r="AII82" s="127"/>
      <c r="AIJ82" s="127"/>
      <c r="AIK82" s="127"/>
      <c r="AIL82" s="127"/>
      <c r="AIM82" s="127"/>
      <c r="AIN82" s="127"/>
      <c r="AIO82" s="127"/>
      <c r="AIP82" s="127"/>
      <c r="AIQ82" s="127"/>
      <c r="AIR82" s="127"/>
      <c r="AIS82" s="127"/>
      <c r="AIT82" s="127"/>
      <c r="AIU82" s="127"/>
      <c r="AIV82" s="127"/>
      <c r="AIW82" s="127"/>
      <c r="AIX82" s="127"/>
      <c r="AIY82" s="127"/>
      <c r="AIZ82" s="127"/>
      <c r="AJA82" s="127"/>
      <c r="AJB82" s="127"/>
      <c r="AJC82" s="127"/>
      <c r="AJD82" s="127"/>
      <c r="AJE82" s="127"/>
      <c r="AJF82" s="127"/>
      <c r="AJG82" s="127"/>
      <c r="AJH82" s="127"/>
      <c r="AJI82" s="127"/>
      <c r="AJJ82" s="127"/>
      <c r="AJK82" s="127"/>
      <c r="AJL82" s="127"/>
      <c r="AJM82" s="127"/>
      <c r="AJN82" s="127"/>
      <c r="AJO82" s="127"/>
      <c r="AJP82" s="127"/>
      <c r="AJQ82" s="127"/>
      <c r="AJR82" s="127"/>
      <c r="AJS82" s="127"/>
      <c r="AJT82" s="127"/>
      <c r="AJU82" s="127"/>
      <c r="AJV82" s="127"/>
      <c r="AJW82" s="127"/>
      <c r="AJX82" s="127"/>
      <c r="AJY82" s="127"/>
      <c r="AJZ82" s="127"/>
      <c r="AKA82" s="127"/>
      <c r="AKB82" s="127"/>
      <c r="AKC82" s="127"/>
      <c r="AKD82" s="127"/>
      <c r="AKE82" s="127"/>
      <c r="AKF82" s="127"/>
      <c r="AKG82" s="127"/>
      <c r="AKH82" s="127"/>
      <c r="AKI82" s="127"/>
      <c r="AKJ82" s="127"/>
      <c r="AKK82" s="127"/>
      <c r="AKL82" s="127"/>
      <c r="AKM82" s="127"/>
      <c r="AKN82" s="127"/>
      <c r="AKO82" s="127"/>
      <c r="AKP82" s="127"/>
      <c r="AKQ82" s="127"/>
      <c r="AKR82" s="127"/>
      <c r="AKS82" s="127"/>
      <c r="AKT82" s="127"/>
      <c r="AKU82" s="127"/>
      <c r="AKV82" s="127"/>
      <c r="AKW82" s="127"/>
      <c r="AKX82" s="127"/>
      <c r="AKY82" s="127"/>
      <c r="AKZ82" s="127"/>
      <c r="ALA82" s="127"/>
      <c r="ALB82" s="127"/>
      <c r="ALC82" s="127"/>
      <c r="ALD82" s="127"/>
      <c r="ALE82" s="127"/>
      <c r="ALF82" s="127"/>
      <c r="ALG82" s="127"/>
      <c r="ALH82" s="127"/>
      <c r="ALI82" s="127"/>
      <c r="ALJ82" s="127"/>
      <c r="ALK82" s="127"/>
      <c r="ALL82" s="127"/>
      <c r="ALM82" s="127"/>
      <c r="ALN82" s="127"/>
      <c r="ALO82" s="127"/>
      <c r="ALP82" s="127"/>
      <c r="ALQ82" s="127"/>
      <c r="ALR82" s="127"/>
      <c r="ALS82" s="127"/>
      <c r="ALT82" s="127"/>
      <c r="ALU82" s="127"/>
      <c r="ALV82" s="127"/>
      <c r="ALW82" s="127"/>
      <c r="ALX82" s="127"/>
      <c r="ALY82" s="127"/>
      <c r="ALZ82" s="127"/>
      <c r="AMA82" s="127"/>
      <c r="AMB82" s="127"/>
      <c r="AMC82" s="127"/>
      <c r="AMD82" s="127"/>
      <c r="AME82" s="127"/>
      <c r="AMF82" s="127"/>
      <c r="AMG82" s="127"/>
      <c r="AMH82" s="127"/>
      <c r="AMI82" s="127"/>
      <c r="AMJ82" s="127"/>
      <c r="AMK82" s="127"/>
      <c r="AML82" s="127"/>
      <c r="AMM82" s="127"/>
      <c r="AMN82" s="127"/>
      <c r="AMO82" s="127"/>
      <c r="AMP82" s="127"/>
      <c r="AMQ82" s="127"/>
      <c r="AMR82" s="127"/>
      <c r="AMS82" s="127"/>
      <c r="AMT82" s="127"/>
      <c r="AMU82" s="127"/>
      <c r="AMV82" s="127"/>
      <c r="AMW82" s="127"/>
      <c r="AMX82" s="127"/>
      <c r="AMY82" s="127"/>
      <c r="AMZ82" s="127"/>
      <c r="ANA82" s="127"/>
      <c r="ANB82" s="127"/>
      <c r="ANC82" s="127"/>
      <c r="AND82" s="127"/>
      <c r="ANE82" s="127"/>
      <c r="ANF82" s="127"/>
      <c r="ANG82" s="127"/>
      <c r="ANH82" s="127"/>
      <c r="ANI82" s="127"/>
      <c r="ANJ82" s="127"/>
      <c r="ANK82" s="127"/>
      <c r="ANL82" s="127"/>
      <c r="ANM82" s="127"/>
      <c r="ANN82" s="127"/>
      <c r="ANO82" s="127"/>
      <c r="ANP82" s="127"/>
      <c r="ANQ82" s="127"/>
      <c r="ANR82" s="127"/>
      <c r="ANS82" s="127"/>
      <c r="ANT82" s="127"/>
      <c r="ANU82" s="127"/>
      <c r="ANV82" s="127"/>
      <c r="ANW82" s="127"/>
      <c r="ANX82" s="127"/>
      <c r="ANY82" s="127"/>
      <c r="ANZ82" s="127"/>
      <c r="AOA82" s="127"/>
      <c r="AOB82" s="127"/>
      <c r="AOC82" s="127"/>
      <c r="AOD82" s="127"/>
      <c r="AOE82" s="127"/>
      <c r="AOF82" s="127"/>
      <c r="AOG82" s="127"/>
      <c r="AOH82" s="127"/>
      <c r="AOI82" s="127"/>
      <c r="AOJ82" s="127"/>
      <c r="AOK82" s="127"/>
      <c r="AOL82" s="127"/>
      <c r="AOM82" s="127"/>
      <c r="AON82" s="127"/>
      <c r="AOO82" s="127"/>
      <c r="AOP82" s="127"/>
      <c r="AOQ82" s="127"/>
      <c r="AOR82" s="127"/>
      <c r="AOS82" s="127"/>
      <c r="AOT82" s="127"/>
      <c r="AOU82" s="127"/>
      <c r="AOV82" s="127"/>
      <c r="AOW82" s="127"/>
      <c r="AOX82" s="127"/>
      <c r="AOY82" s="127"/>
      <c r="AOZ82" s="127"/>
      <c r="APA82" s="127"/>
      <c r="APB82" s="127"/>
      <c r="APC82" s="127"/>
      <c r="APD82" s="127"/>
      <c r="APE82" s="127"/>
      <c r="APF82" s="127"/>
      <c r="APG82" s="127"/>
      <c r="APH82" s="127"/>
      <c r="API82" s="127"/>
      <c r="APJ82" s="127"/>
      <c r="APK82" s="127"/>
      <c r="APL82" s="127"/>
      <c r="APM82" s="127"/>
      <c r="APN82" s="127"/>
      <c r="APO82" s="127"/>
      <c r="APP82" s="127"/>
      <c r="APQ82" s="127"/>
      <c r="APR82" s="127"/>
      <c r="APS82" s="127"/>
      <c r="APT82" s="127"/>
      <c r="APU82" s="127"/>
      <c r="APV82" s="127"/>
      <c r="APW82" s="127"/>
      <c r="APX82" s="127"/>
      <c r="APY82" s="127"/>
      <c r="APZ82" s="127"/>
      <c r="AQA82" s="127"/>
      <c r="AQB82" s="127"/>
      <c r="AQC82" s="127"/>
      <c r="AQD82" s="127"/>
      <c r="AQE82" s="127"/>
      <c r="AQF82" s="127"/>
      <c r="AQG82" s="127"/>
      <c r="AQH82" s="127"/>
      <c r="AQI82" s="127"/>
      <c r="AQJ82" s="127"/>
      <c r="AQK82" s="127"/>
      <c r="AQL82" s="127"/>
      <c r="AQM82" s="127"/>
      <c r="AQN82" s="127"/>
      <c r="AQO82" s="127"/>
      <c r="AQP82" s="127"/>
      <c r="AQQ82" s="127"/>
      <c r="AQR82" s="127"/>
      <c r="AQS82" s="127"/>
      <c r="AQT82" s="127"/>
      <c r="AQU82" s="127"/>
      <c r="AQV82" s="127"/>
      <c r="AQW82" s="127"/>
      <c r="AQX82" s="127"/>
      <c r="AQY82" s="127"/>
      <c r="AQZ82" s="127"/>
      <c r="ARA82" s="127"/>
      <c r="ARB82" s="127"/>
      <c r="ARC82" s="127"/>
      <c r="ARD82" s="127"/>
      <c r="ARE82" s="127"/>
      <c r="ARF82" s="127"/>
      <c r="ARG82" s="127"/>
      <c r="ARH82" s="127"/>
      <c r="ARI82" s="127"/>
      <c r="ARJ82" s="127"/>
      <c r="ARK82" s="127"/>
      <c r="ARL82" s="127"/>
      <c r="ARM82" s="127"/>
      <c r="ARN82" s="127"/>
      <c r="ARO82" s="127"/>
      <c r="ARP82" s="127"/>
      <c r="ARQ82" s="127"/>
      <c r="ARR82" s="127"/>
      <c r="ARS82" s="127"/>
      <c r="ART82" s="127"/>
      <c r="ARU82" s="127"/>
      <c r="ARV82" s="127"/>
      <c r="ARW82" s="127"/>
      <c r="ARX82" s="127"/>
      <c r="ARY82" s="127"/>
      <c r="ARZ82" s="127"/>
      <c r="ASA82" s="127"/>
      <c r="ASB82" s="127"/>
      <c r="ASC82" s="127"/>
      <c r="ASD82" s="127"/>
      <c r="ASE82" s="127"/>
      <c r="ASF82" s="127"/>
      <c r="ASG82" s="127"/>
      <c r="ASH82" s="127"/>
      <c r="ASI82" s="127"/>
      <c r="ASJ82" s="127"/>
      <c r="ASK82" s="127"/>
      <c r="ASL82" s="127"/>
      <c r="ASM82" s="127"/>
      <c r="ASN82" s="127"/>
      <c r="ASO82" s="127"/>
      <c r="ASP82" s="127"/>
      <c r="ASQ82" s="127"/>
      <c r="ASR82" s="127"/>
      <c r="ASS82" s="127"/>
      <c r="AST82" s="127"/>
      <c r="ASU82" s="127"/>
      <c r="ASV82" s="127"/>
      <c r="ASW82" s="127"/>
      <c r="ASX82" s="127"/>
      <c r="ASY82" s="127"/>
      <c r="ASZ82" s="127"/>
      <c r="ATA82" s="127"/>
      <c r="ATB82" s="127"/>
      <c r="ATC82" s="127"/>
      <c r="ATD82" s="127"/>
      <c r="ATE82" s="127"/>
      <c r="ATF82" s="127"/>
      <c r="ATG82" s="127"/>
      <c r="ATH82" s="127"/>
      <c r="ATI82" s="127"/>
      <c r="ATJ82" s="127"/>
      <c r="ATK82" s="127"/>
      <c r="ATL82" s="127"/>
      <c r="ATM82" s="127"/>
      <c r="ATN82" s="127"/>
      <c r="ATO82" s="127"/>
      <c r="ATP82" s="127"/>
      <c r="ATQ82" s="127"/>
      <c r="ATR82" s="127"/>
      <c r="ATS82" s="127"/>
      <c r="ATT82" s="127"/>
      <c r="ATU82" s="127"/>
      <c r="ATV82" s="127"/>
      <c r="ATW82" s="127"/>
      <c r="ATX82" s="127"/>
      <c r="ATY82" s="127"/>
      <c r="ATZ82" s="127"/>
      <c r="AUA82" s="127"/>
      <c r="AUB82" s="127"/>
      <c r="AUC82" s="127"/>
      <c r="AUD82" s="127"/>
      <c r="AUE82" s="127"/>
      <c r="AUF82" s="127"/>
      <c r="AUG82" s="127"/>
      <c r="AUH82" s="127"/>
      <c r="AUI82" s="127"/>
      <c r="AUJ82" s="127"/>
      <c r="AUK82" s="127"/>
      <c r="AUL82" s="127"/>
      <c r="AUM82" s="127"/>
      <c r="AUN82" s="127"/>
      <c r="AUO82" s="127"/>
      <c r="AUP82" s="127"/>
      <c r="AUQ82" s="127"/>
      <c r="AUR82" s="127"/>
      <c r="AUS82" s="127"/>
      <c r="AUT82" s="127"/>
      <c r="AUU82" s="127"/>
      <c r="AUV82" s="127"/>
      <c r="AUW82" s="127"/>
      <c r="AUX82" s="127"/>
      <c r="AUY82" s="127"/>
      <c r="AUZ82" s="127"/>
      <c r="AVA82" s="127"/>
      <c r="AVB82" s="127"/>
      <c r="AVC82" s="127"/>
      <c r="AVD82" s="127"/>
      <c r="AVE82" s="127"/>
      <c r="AVF82" s="127"/>
      <c r="AVG82" s="127"/>
      <c r="AVH82" s="127"/>
      <c r="AVI82" s="127"/>
      <c r="AVJ82" s="127"/>
      <c r="AVK82" s="127"/>
      <c r="AVL82" s="127"/>
      <c r="AVM82" s="127"/>
      <c r="AVN82" s="127"/>
      <c r="AVO82" s="127"/>
      <c r="AVP82" s="127"/>
      <c r="AVQ82" s="127"/>
      <c r="AVR82" s="127"/>
      <c r="AVS82" s="127"/>
      <c r="AVT82" s="127"/>
      <c r="AVU82" s="127"/>
      <c r="AVV82" s="127"/>
      <c r="AVW82" s="127"/>
      <c r="AVX82" s="127"/>
      <c r="AVY82" s="127"/>
      <c r="AVZ82" s="127"/>
      <c r="AWA82" s="127"/>
      <c r="AWB82" s="127"/>
      <c r="AWC82" s="127"/>
      <c r="AWD82" s="127"/>
      <c r="AWE82" s="127"/>
      <c r="AWF82" s="127"/>
      <c r="AWG82" s="127"/>
      <c r="AWH82" s="127"/>
      <c r="AWI82" s="127"/>
      <c r="AWJ82" s="127"/>
      <c r="AWK82" s="127"/>
      <c r="AWL82" s="127"/>
      <c r="AWM82" s="127"/>
      <c r="AWN82" s="127"/>
      <c r="AWO82" s="127"/>
      <c r="AWP82" s="127"/>
      <c r="AWQ82" s="127"/>
      <c r="AWR82" s="127"/>
      <c r="AWS82" s="127"/>
      <c r="AWT82" s="127"/>
      <c r="AWU82" s="127"/>
      <c r="AWV82" s="127"/>
      <c r="AWW82" s="127"/>
      <c r="AWX82" s="127"/>
      <c r="AWY82" s="127"/>
      <c r="AWZ82" s="127"/>
      <c r="AXA82" s="127"/>
      <c r="AXB82" s="127"/>
      <c r="AXC82" s="127"/>
      <c r="AXD82" s="127"/>
      <c r="AXE82" s="127"/>
      <c r="AXF82" s="127"/>
      <c r="AXG82" s="127"/>
      <c r="AXH82" s="127"/>
      <c r="AXI82" s="127"/>
      <c r="AXJ82" s="127"/>
      <c r="AXK82" s="127"/>
      <c r="AXL82" s="127"/>
      <c r="AXM82" s="127"/>
      <c r="AXN82" s="127"/>
      <c r="AXO82" s="127"/>
      <c r="AXP82" s="127"/>
      <c r="AXQ82" s="127"/>
      <c r="AXR82" s="127"/>
      <c r="AXS82" s="127"/>
      <c r="AXT82" s="127"/>
      <c r="AXU82" s="127"/>
      <c r="AXV82" s="127"/>
      <c r="AXW82" s="127"/>
      <c r="AXX82" s="127"/>
      <c r="AXY82" s="127"/>
      <c r="AXZ82" s="127"/>
      <c r="AYA82" s="127"/>
      <c r="AYB82" s="127"/>
      <c r="AYC82" s="127"/>
      <c r="AYD82" s="127"/>
      <c r="AYE82" s="127"/>
      <c r="AYF82" s="127"/>
      <c r="AYG82" s="127"/>
      <c r="AYH82" s="127"/>
      <c r="AYI82" s="127"/>
      <c r="AYJ82" s="127"/>
      <c r="AYK82" s="127"/>
      <c r="AYL82" s="127"/>
      <c r="AYM82" s="127"/>
      <c r="AYN82" s="127"/>
      <c r="AYO82" s="127"/>
      <c r="AYP82" s="127"/>
      <c r="AYQ82" s="127"/>
      <c r="AYR82" s="127"/>
      <c r="AYS82" s="127"/>
      <c r="AYT82" s="127"/>
      <c r="AYU82" s="127"/>
      <c r="AYV82" s="127"/>
      <c r="AYW82" s="127"/>
      <c r="AYX82" s="127"/>
      <c r="AYY82" s="127"/>
      <c r="AYZ82" s="127"/>
      <c r="AZA82" s="127"/>
      <c r="AZB82" s="127"/>
      <c r="AZC82" s="127"/>
      <c r="AZD82" s="127"/>
      <c r="AZE82" s="127"/>
      <c r="AZF82" s="127"/>
      <c r="AZG82" s="127"/>
      <c r="AZH82" s="127"/>
      <c r="AZI82" s="127"/>
      <c r="AZJ82" s="127"/>
      <c r="AZK82" s="127"/>
      <c r="AZL82" s="127"/>
      <c r="AZM82" s="127"/>
      <c r="AZN82" s="127"/>
      <c r="AZO82" s="127"/>
      <c r="AZP82" s="127"/>
      <c r="AZQ82" s="127"/>
      <c r="AZR82" s="127"/>
      <c r="AZS82" s="127"/>
      <c r="AZT82" s="127"/>
      <c r="AZU82" s="127"/>
      <c r="AZV82" s="127"/>
      <c r="AZW82" s="127"/>
      <c r="AZX82" s="127"/>
      <c r="AZY82" s="127"/>
      <c r="AZZ82" s="127"/>
      <c r="BAA82" s="127"/>
      <c r="BAB82" s="127"/>
      <c r="BAC82" s="127"/>
      <c r="BAD82" s="127"/>
      <c r="BAE82" s="127"/>
      <c r="BAF82" s="127"/>
      <c r="BAG82" s="127"/>
      <c r="BAH82" s="127"/>
      <c r="BAI82" s="127"/>
      <c r="BAJ82" s="127"/>
      <c r="BAK82" s="127"/>
      <c r="BAL82" s="127"/>
      <c r="BAM82" s="127"/>
      <c r="BAN82" s="127"/>
      <c r="BAO82" s="127"/>
      <c r="BAP82" s="127"/>
      <c r="BAQ82" s="127"/>
      <c r="BAR82" s="127"/>
      <c r="BAS82" s="127"/>
      <c r="BAT82" s="127"/>
      <c r="BAU82" s="127"/>
      <c r="BAV82" s="127"/>
      <c r="BAW82" s="127"/>
      <c r="BAX82" s="127"/>
      <c r="BAY82" s="127"/>
      <c r="BAZ82" s="127"/>
      <c r="BBA82" s="127"/>
      <c r="BBB82" s="127"/>
      <c r="BBC82" s="127"/>
      <c r="BBD82" s="127"/>
      <c r="BBE82" s="127"/>
      <c r="BBF82" s="127"/>
      <c r="BBG82" s="127"/>
      <c r="BBH82" s="127"/>
      <c r="BBI82" s="127"/>
      <c r="BBJ82" s="127"/>
      <c r="BBK82" s="127"/>
      <c r="BBL82" s="127"/>
      <c r="BBM82" s="127"/>
      <c r="BBN82" s="127"/>
      <c r="BBO82" s="127"/>
      <c r="BBP82" s="127"/>
      <c r="BBQ82" s="127"/>
      <c r="BBR82" s="127"/>
      <c r="BBS82" s="127"/>
      <c r="BBT82" s="127"/>
      <c r="BBU82" s="127"/>
      <c r="BBV82" s="127"/>
      <c r="BBW82" s="127"/>
      <c r="BBX82" s="127"/>
      <c r="BBY82" s="127"/>
      <c r="BBZ82" s="127"/>
      <c r="BCA82" s="127"/>
      <c r="BCB82" s="127"/>
      <c r="BCC82" s="127"/>
      <c r="BCD82" s="127"/>
      <c r="BCE82" s="127"/>
      <c r="BCF82" s="127"/>
      <c r="BCG82" s="127"/>
      <c r="BCH82" s="127"/>
      <c r="BCI82" s="127"/>
      <c r="BCJ82" s="127"/>
      <c r="BCK82" s="127"/>
      <c r="BCL82" s="127"/>
      <c r="BCM82" s="127"/>
      <c r="BCN82" s="127"/>
      <c r="BCO82" s="127"/>
      <c r="BCP82" s="127"/>
      <c r="BCQ82" s="127"/>
      <c r="BCR82" s="127"/>
      <c r="BCS82" s="127"/>
      <c r="BCT82" s="127"/>
      <c r="BCU82" s="127"/>
      <c r="BCV82" s="127"/>
      <c r="BCW82" s="127"/>
      <c r="BCX82" s="127"/>
      <c r="BCY82" s="127"/>
      <c r="BCZ82" s="127"/>
      <c r="BDA82" s="127"/>
      <c r="BDB82" s="127"/>
      <c r="BDC82" s="127"/>
      <c r="BDD82" s="127"/>
      <c r="BDE82" s="127"/>
      <c r="BDF82" s="127"/>
      <c r="BDG82" s="127"/>
      <c r="BDH82" s="127"/>
      <c r="BDI82" s="127"/>
      <c r="BDJ82" s="127"/>
      <c r="BDK82" s="127"/>
      <c r="BDL82" s="127"/>
      <c r="BDM82" s="127"/>
      <c r="BDN82" s="127"/>
      <c r="BDO82" s="127"/>
      <c r="BDP82" s="127"/>
      <c r="BDQ82" s="127"/>
      <c r="BDR82" s="127"/>
      <c r="BDS82" s="127"/>
      <c r="BDT82" s="127"/>
      <c r="BDU82" s="127"/>
      <c r="BDV82" s="127"/>
      <c r="BDW82" s="127"/>
      <c r="BDX82" s="127"/>
      <c r="BDY82" s="127"/>
      <c r="BDZ82" s="127"/>
      <c r="BEA82" s="127"/>
      <c r="BEB82" s="127"/>
      <c r="BEC82" s="127"/>
      <c r="BED82" s="127"/>
      <c r="BEE82" s="127"/>
      <c r="BEF82" s="127"/>
      <c r="BEG82" s="127"/>
      <c r="BEH82" s="127"/>
      <c r="BEI82" s="127"/>
      <c r="BEJ82" s="127"/>
      <c r="BEK82" s="127"/>
      <c r="BEL82" s="127"/>
      <c r="BEM82" s="127"/>
      <c r="BEN82" s="127"/>
      <c r="BEO82" s="127"/>
      <c r="BEP82" s="127"/>
      <c r="BEQ82" s="127"/>
      <c r="BER82" s="127"/>
      <c r="BES82" s="127"/>
      <c r="BET82" s="127"/>
      <c r="BEU82" s="127"/>
      <c r="BEV82" s="127"/>
      <c r="BEW82" s="127"/>
      <c r="BEX82" s="127"/>
      <c r="BEY82" s="127"/>
      <c r="BEZ82" s="127"/>
      <c r="BFA82" s="127"/>
      <c r="BFB82" s="127"/>
      <c r="BFC82" s="127"/>
      <c r="BFD82" s="127"/>
      <c r="BFE82" s="127"/>
      <c r="BFF82" s="127"/>
      <c r="BFG82" s="127"/>
      <c r="BFH82" s="127"/>
      <c r="BFI82" s="127"/>
      <c r="BFJ82" s="127"/>
      <c r="BFK82" s="127"/>
      <c r="BFL82" s="127"/>
      <c r="BFM82" s="127"/>
      <c r="BFN82" s="127"/>
      <c r="BFO82" s="127"/>
      <c r="BFP82" s="127"/>
      <c r="BFQ82" s="127"/>
      <c r="BFR82" s="127"/>
      <c r="BFS82" s="127"/>
      <c r="BFT82" s="127"/>
      <c r="BFU82" s="127"/>
      <c r="BFV82" s="127"/>
      <c r="BFW82" s="127"/>
      <c r="BFX82" s="127"/>
      <c r="BFY82" s="127"/>
      <c r="BFZ82" s="127"/>
      <c r="BGA82" s="127"/>
      <c r="BGB82" s="127"/>
      <c r="BGC82" s="127"/>
      <c r="BGD82" s="127"/>
      <c r="BGE82" s="127"/>
      <c r="BGF82" s="127"/>
      <c r="BGG82" s="127"/>
      <c r="BGH82" s="127"/>
      <c r="BGI82" s="127"/>
      <c r="BGJ82" s="127"/>
      <c r="BGK82" s="127"/>
      <c r="BGL82" s="127"/>
      <c r="BGM82" s="127"/>
      <c r="BGN82" s="127"/>
      <c r="BGO82" s="127"/>
      <c r="BGP82" s="127"/>
      <c r="BGQ82" s="127"/>
      <c r="BGR82" s="127"/>
      <c r="BGS82" s="127"/>
      <c r="BGT82" s="127"/>
      <c r="BGU82" s="127"/>
      <c r="BGV82" s="127"/>
      <c r="BGW82" s="127"/>
      <c r="BGX82" s="127"/>
      <c r="BGY82" s="127"/>
      <c r="BGZ82" s="127"/>
      <c r="BHA82" s="127"/>
      <c r="BHB82" s="127"/>
      <c r="BHC82" s="127"/>
      <c r="BHD82" s="127"/>
      <c r="BHE82" s="127"/>
      <c r="BHF82" s="127"/>
      <c r="BHG82" s="127"/>
      <c r="BHH82" s="127"/>
      <c r="BHI82" s="127"/>
      <c r="BHJ82" s="127"/>
      <c r="BHK82" s="127"/>
      <c r="BHL82" s="127"/>
      <c r="BHM82" s="127"/>
      <c r="BHN82" s="127"/>
      <c r="BHO82" s="127"/>
      <c r="BHP82" s="127"/>
      <c r="BHQ82" s="127"/>
      <c r="BHR82" s="127"/>
      <c r="BHS82" s="127"/>
      <c r="BHT82" s="127"/>
      <c r="BHU82" s="127"/>
      <c r="BHV82" s="127"/>
      <c r="BHW82" s="127"/>
      <c r="BHX82" s="127"/>
      <c r="BHY82" s="127"/>
      <c r="BHZ82" s="127"/>
      <c r="BIA82" s="127"/>
      <c r="BIB82" s="127"/>
      <c r="BIC82" s="127"/>
    </row>
    <row r="83" spans="1:1589" ht="33.75" customHeight="1">
      <c r="A83" s="274"/>
      <c r="B83" s="273"/>
      <c r="C83" s="134" t="s">
        <v>30</v>
      </c>
      <c r="D83" s="163">
        <v>9607.85</v>
      </c>
      <c r="E83" s="163">
        <v>9607.85</v>
      </c>
      <c r="F83" s="163">
        <v>9504.2900000000009</v>
      </c>
      <c r="G83" s="181"/>
      <c r="H83" s="113"/>
      <c r="I83" s="113"/>
      <c r="J83" s="113"/>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8"/>
      <c r="AS83" s="127"/>
      <c r="AT83" s="127"/>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27"/>
      <c r="BT83" s="127"/>
      <c r="BU83" s="127"/>
      <c r="BV83" s="127"/>
      <c r="BW83" s="127"/>
      <c r="BX83" s="127"/>
      <c r="BY83" s="127"/>
      <c r="BZ83" s="127"/>
      <c r="CA83" s="127"/>
      <c r="CB83" s="127"/>
      <c r="CC83" s="127"/>
      <c r="CD83" s="127"/>
      <c r="CE83" s="127"/>
      <c r="CF83" s="127"/>
      <c r="CG83" s="127"/>
      <c r="CH83" s="127"/>
      <c r="CI83" s="127"/>
      <c r="CJ83" s="127"/>
      <c r="CK83" s="127"/>
      <c r="CL83" s="127"/>
      <c r="CM83" s="127"/>
      <c r="CN83" s="127"/>
      <c r="CO83" s="127"/>
      <c r="CP83" s="127"/>
      <c r="CQ83" s="127"/>
      <c r="CR83" s="127"/>
      <c r="CS83" s="127"/>
      <c r="CT83" s="127"/>
      <c r="CU83" s="127"/>
      <c r="CV83" s="127"/>
      <c r="CW83" s="127"/>
      <c r="CX83" s="127"/>
      <c r="CY83" s="127"/>
      <c r="CZ83" s="127"/>
      <c r="DA83" s="127"/>
      <c r="DB83" s="127"/>
      <c r="DC83" s="127"/>
      <c r="DD83" s="127"/>
      <c r="DE83" s="127"/>
      <c r="DF83" s="127"/>
      <c r="DG83" s="127"/>
      <c r="DH83" s="127"/>
      <c r="DI83" s="127"/>
      <c r="DJ83" s="127"/>
      <c r="DK83" s="127"/>
      <c r="DL83" s="127"/>
      <c r="DM83" s="127"/>
      <c r="DN83" s="127"/>
      <c r="DO83" s="127"/>
      <c r="DP83" s="127"/>
      <c r="DQ83" s="127"/>
      <c r="DR83" s="127"/>
      <c r="DS83" s="127"/>
      <c r="DT83" s="127"/>
      <c r="DU83" s="127"/>
      <c r="DV83" s="127"/>
      <c r="DW83" s="127"/>
      <c r="DX83" s="127"/>
      <c r="DY83" s="127"/>
      <c r="DZ83" s="127"/>
      <c r="EA83" s="127"/>
      <c r="EB83" s="127"/>
      <c r="EC83" s="127"/>
      <c r="ED83" s="127"/>
      <c r="EE83" s="127"/>
      <c r="EF83" s="127"/>
      <c r="EG83" s="127"/>
      <c r="EH83" s="127"/>
      <c r="EI83" s="127"/>
      <c r="EJ83" s="127"/>
      <c r="EK83" s="127"/>
      <c r="EL83" s="127"/>
      <c r="EM83" s="127"/>
      <c r="EN83" s="127"/>
      <c r="EO83" s="127"/>
      <c r="EP83" s="127"/>
      <c r="EQ83" s="127"/>
      <c r="ER83" s="127"/>
      <c r="ES83" s="127"/>
      <c r="ET83" s="127"/>
      <c r="EU83" s="127"/>
      <c r="EV83" s="127"/>
      <c r="EW83" s="127"/>
      <c r="EX83" s="127"/>
      <c r="EY83" s="127"/>
      <c r="EZ83" s="127"/>
      <c r="FA83" s="127"/>
      <c r="FB83" s="127"/>
      <c r="FC83" s="127"/>
      <c r="FD83" s="127"/>
      <c r="FE83" s="127"/>
      <c r="FF83" s="127"/>
      <c r="FG83" s="127"/>
      <c r="FH83" s="127"/>
      <c r="FI83" s="127"/>
      <c r="FJ83" s="127"/>
      <c r="FK83" s="127"/>
      <c r="FL83" s="127"/>
      <c r="FM83" s="127"/>
      <c r="FN83" s="127"/>
      <c r="FO83" s="127"/>
      <c r="FP83" s="127"/>
      <c r="FQ83" s="127"/>
      <c r="FR83" s="127"/>
      <c r="FS83" s="127"/>
      <c r="FT83" s="127"/>
      <c r="FU83" s="127"/>
      <c r="FV83" s="127"/>
      <c r="FW83" s="127"/>
      <c r="FX83" s="127"/>
      <c r="FY83" s="127"/>
      <c r="FZ83" s="127"/>
      <c r="GA83" s="127"/>
      <c r="GB83" s="127"/>
      <c r="GC83" s="127"/>
      <c r="GD83" s="127"/>
      <c r="GE83" s="127"/>
      <c r="GF83" s="127"/>
      <c r="GG83" s="127"/>
      <c r="GH83" s="127"/>
      <c r="GI83" s="127"/>
      <c r="GJ83" s="127"/>
      <c r="GK83" s="127"/>
      <c r="GL83" s="127"/>
      <c r="GM83" s="127"/>
      <c r="GN83" s="127"/>
      <c r="GO83" s="127"/>
      <c r="GP83" s="127"/>
      <c r="GQ83" s="127"/>
      <c r="GR83" s="127"/>
      <c r="GS83" s="127"/>
      <c r="GT83" s="127"/>
      <c r="GU83" s="127"/>
      <c r="GV83" s="127"/>
      <c r="GW83" s="127"/>
      <c r="GX83" s="127"/>
      <c r="GY83" s="127"/>
      <c r="GZ83" s="127"/>
      <c r="HA83" s="127"/>
      <c r="HB83" s="127"/>
      <c r="HC83" s="127"/>
      <c r="HD83" s="127"/>
      <c r="HE83" s="127"/>
      <c r="HF83" s="127"/>
      <c r="HG83" s="127"/>
      <c r="HH83" s="127"/>
      <c r="HI83" s="127"/>
      <c r="HJ83" s="127"/>
      <c r="HK83" s="127"/>
      <c r="HL83" s="127"/>
      <c r="HM83" s="127"/>
      <c r="HN83" s="127"/>
      <c r="HO83" s="127"/>
      <c r="HP83" s="127"/>
      <c r="HQ83" s="127"/>
      <c r="HR83" s="127"/>
      <c r="HS83" s="127"/>
      <c r="HT83" s="127"/>
      <c r="HU83" s="127"/>
      <c r="HV83" s="127"/>
      <c r="HW83" s="127"/>
      <c r="HX83" s="127"/>
      <c r="HY83" s="127"/>
      <c r="HZ83" s="127"/>
      <c r="IA83" s="127"/>
      <c r="IB83" s="127"/>
      <c r="IC83" s="127"/>
      <c r="ID83" s="127"/>
      <c r="IE83" s="127"/>
      <c r="IF83" s="127"/>
      <c r="IG83" s="127"/>
      <c r="IH83" s="127"/>
      <c r="II83" s="127"/>
      <c r="IJ83" s="127"/>
      <c r="IK83" s="127"/>
      <c r="IL83" s="127"/>
      <c r="IM83" s="127"/>
      <c r="IN83" s="127"/>
      <c r="IO83" s="127"/>
      <c r="IP83" s="127"/>
      <c r="IQ83" s="127"/>
      <c r="IR83" s="127"/>
      <c r="IS83" s="127"/>
      <c r="IT83" s="127"/>
      <c r="IU83" s="127"/>
      <c r="IV83" s="127"/>
      <c r="IW83" s="127"/>
      <c r="IX83" s="127"/>
      <c r="IY83" s="127"/>
      <c r="IZ83" s="127"/>
      <c r="JA83" s="127"/>
      <c r="JB83" s="127"/>
      <c r="JC83" s="127"/>
      <c r="JD83" s="127"/>
      <c r="JE83" s="127"/>
      <c r="JF83" s="127"/>
      <c r="JG83" s="127"/>
      <c r="JH83" s="127"/>
      <c r="JI83" s="127"/>
      <c r="JJ83" s="127"/>
      <c r="JK83" s="127"/>
      <c r="JL83" s="127"/>
      <c r="JM83" s="127"/>
      <c r="JN83" s="127"/>
      <c r="JO83" s="127"/>
      <c r="JP83" s="127"/>
      <c r="JQ83" s="127"/>
      <c r="JR83" s="127"/>
      <c r="JS83" s="127"/>
      <c r="JT83" s="127"/>
      <c r="JU83" s="127"/>
      <c r="JV83" s="127"/>
      <c r="JW83" s="127"/>
      <c r="JX83" s="127"/>
      <c r="JY83" s="127"/>
      <c r="JZ83" s="127"/>
      <c r="KA83" s="127"/>
      <c r="KB83" s="127"/>
      <c r="KC83" s="127"/>
      <c r="KD83" s="127"/>
      <c r="KE83" s="127"/>
      <c r="KF83" s="127"/>
      <c r="KG83" s="127"/>
      <c r="KH83" s="127"/>
      <c r="KI83" s="127"/>
      <c r="KJ83" s="127"/>
      <c r="KK83" s="127"/>
      <c r="KL83" s="127"/>
      <c r="KM83" s="127"/>
      <c r="KN83" s="127"/>
      <c r="KO83" s="127"/>
      <c r="KP83" s="127"/>
      <c r="KQ83" s="127"/>
      <c r="KR83" s="127"/>
      <c r="KS83" s="127"/>
      <c r="KT83" s="127"/>
      <c r="KU83" s="127"/>
      <c r="KV83" s="127"/>
      <c r="KW83" s="127"/>
      <c r="KX83" s="127"/>
      <c r="KY83" s="127"/>
      <c r="KZ83" s="127"/>
      <c r="LA83" s="127"/>
      <c r="LB83" s="127"/>
      <c r="LC83" s="127"/>
      <c r="LD83" s="127"/>
      <c r="LE83" s="127"/>
      <c r="LF83" s="127"/>
      <c r="LG83" s="127"/>
      <c r="LH83" s="127"/>
      <c r="LI83" s="127"/>
      <c r="LJ83" s="127"/>
      <c r="LK83" s="127"/>
      <c r="LL83" s="127"/>
      <c r="LM83" s="127"/>
      <c r="LN83" s="127"/>
      <c r="LO83" s="127"/>
      <c r="LP83" s="127"/>
      <c r="LQ83" s="127"/>
      <c r="LR83" s="127"/>
      <c r="LS83" s="127"/>
      <c r="LT83" s="127"/>
      <c r="LU83" s="127"/>
      <c r="LV83" s="127"/>
      <c r="LW83" s="127"/>
      <c r="LX83" s="127"/>
      <c r="LY83" s="127"/>
      <c r="LZ83" s="127"/>
      <c r="MA83" s="127"/>
      <c r="MB83" s="127"/>
      <c r="MC83" s="127"/>
      <c r="MD83" s="127"/>
      <c r="ME83" s="127"/>
      <c r="MF83" s="127"/>
      <c r="MG83" s="127"/>
      <c r="MH83" s="127"/>
      <c r="MI83" s="127"/>
      <c r="MJ83" s="127"/>
      <c r="MK83" s="127"/>
      <c r="ML83" s="127"/>
      <c r="MM83" s="127"/>
      <c r="MN83" s="127"/>
      <c r="MO83" s="127"/>
      <c r="MP83" s="127"/>
      <c r="MQ83" s="127"/>
      <c r="MR83" s="127"/>
      <c r="MS83" s="127"/>
      <c r="MT83" s="127"/>
      <c r="MU83" s="127"/>
      <c r="MV83" s="127"/>
      <c r="MW83" s="127"/>
      <c r="MX83" s="127"/>
      <c r="MY83" s="127"/>
      <c r="MZ83" s="127"/>
      <c r="NA83" s="127"/>
      <c r="NB83" s="127"/>
      <c r="NC83" s="127"/>
      <c r="ND83" s="127"/>
      <c r="NE83" s="127"/>
      <c r="NF83" s="127"/>
      <c r="NG83" s="127"/>
      <c r="NH83" s="127"/>
      <c r="NI83" s="127"/>
      <c r="NJ83" s="127"/>
      <c r="NK83" s="127"/>
      <c r="NL83" s="127"/>
      <c r="NM83" s="127"/>
      <c r="NN83" s="127"/>
      <c r="NO83" s="127"/>
      <c r="NP83" s="127"/>
      <c r="NQ83" s="127"/>
      <c r="NR83" s="127"/>
      <c r="NS83" s="127"/>
      <c r="NT83" s="127"/>
      <c r="NU83" s="127"/>
      <c r="NV83" s="127"/>
      <c r="NW83" s="127"/>
      <c r="NX83" s="127"/>
      <c r="NY83" s="127"/>
      <c r="NZ83" s="127"/>
      <c r="OA83" s="127"/>
      <c r="OB83" s="127"/>
      <c r="OC83" s="127"/>
      <c r="OD83" s="127"/>
      <c r="OE83" s="127"/>
      <c r="OF83" s="127"/>
      <c r="OG83" s="127"/>
      <c r="OH83" s="127"/>
      <c r="OI83" s="127"/>
      <c r="OJ83" s="127"/>
      <c r="OK83" s="127"/>
      <c r="OL83" s="127"/>
      <c r="OM83" s="127"/>
      <c r="ON83" s="127"/>
      <c r="OO83" s="127"/>
      <c r="OP83" s="127"/>
      <c r="OQ83" s="127"/>
      <c r="OR83" s="127"/>
      <c r="OS83" s="127"/>
      <c r="OT83" s="127"/>
      <c r="OU83" s="127"/>
      <c r="OV83" s="127"/>
      <c r="OW83" s="127"/>
      <c r="OX83" s="127"/>
      <c r="OY83" s="127"/>
      <c r="OZ83" s="127"/>
      <c r="PA83" s="127"/>
      <c r="PB83" s="127"/>
      <c r="PC83" s="127"/>
      <c r="PD83" s="127"/>
      <c r="PE83" s="127"/>
      <c r="PF83" s="127"/>
      <c r="PG83" s="127"/>
      <c r="PH83" s="127"/>
      <c r="PI83" s="127"/>
      <c r="PJ83" s="127"/>
      <c r="PK83" s="127"/>
      <c r="PL83" s="127"/>
      <c r="PM83" s="127"/>
      <c r="PN83" s="127"/>
      <c r="PO83" s="127"/>
      <c r="PP83" s="127"/>
      <c r="PQ83" s="127"/>
      <c r="PR83" s="127"/>
      <c r="PS83" s="127"/>
      <c r="PT83" s="127"/>
      <c r="PU83" s="127"/>
      <c r="PV83" s="127"/>
      <c r="PW83" s="127"/>
      <c r="PX83" s="127"/>
      <c r="PY83" s="127"/>
      <c r="PZ83" s="127"/>
      <c r="QA83" s="127"/>
      <c r="QB83" s="127"/>
      <c r="QC83" s="127"/>
      <c r="QD83" s="127"/>
      <c r="QE83" s="127"/>
      <c r="QF83" s="127"/>
      <c r="QG83" s="127"/>
      <c r="QH83" s="127"/>
      <c r="QI83" s="127"/>
      <c r="QJ83" s="127"/>
      <c r="QK83" s="127"/>
      <c r="QL83" s="127"/>
      <c r="QM83" s="127"/>
      <c r="QN83" s="127"/>
      <c r="QO83" s="127"/>
      <c r="QP83" s="127"/>
      <c r="QQ83" s="127"/>
      <c r="QR83" s="127"/>
      <c r="QS83" s="127"/>
      <c r="QT83" s="127"/>
      <c r="QU83" s="127"/>
      <c r="QV83" s="127"/>
      <c r="QW83" s="127"/>
      <c r="QX83" s="127"/>
      <c r="QY83" s="127"/>
      <c r="QZ83" s="127"/>
      <c r="RA83" s="127"/>
      <c r="RB83" s="127"/>
      <c r="RC83" s="127"/>
      <c r="RD83" s="127"/>
      <c r="RE83" s="127"/>
      <c r="RF83" s="127"/>
      <c r="RG83" s="127"/>
      <c r="RH83" s="127"/>
      <c r="RI83" s="127"/>
      <c r="RJ83" s="127"/>
      <c r="RK83" s="127"/>
      <c r="RL83" s="127"/>
      <c r="RM83" s="127"/>
      <c r="RN83" s="127"/>
      <c r="RO83" s="127"/>
      <c r="RP83" s="127"/>
      <c r="RQ83" s="127"/>
      <c r="RR83" s="127"/>
      <c r="RS83" s="127"/>
      <c r="RT83" s="127"/>
      <c r="RU83" s="127"/>
      <c r="RV83" s="127"/>
      <c r="RW83" s="127"/>
      <c r="RX83" s="127"/>
      <c r="RY83" s="127"/>
      <c r="RZ83" s="127"/>
      <c r="SA83" s="127"/>
      <c r="SB83" s="127"/>
      <c r="SC83" s="127"/>
      <c r="SD83" s="127"/>
      <c r="SE83" s="127"/>
      <c r="SF83" s="127"/>
      <c r="SG83" s="127"/>
      <c r="SH83" s="127"/>
      <c r="SI83" s="127"/>
      <c r="SJ83" s="127"/>
      <c r="SK83" s="127"/>
      <c r="SL83" s="127"/>
      <c r="SM83" s="127"/>
      <c r="SN83" s="127"/>
      <c r="SO83" s="127"/>
      <c r="SP83" s="127"/>
      <c r="SQ83" s="127"/>
      <c r="SR83" s="127"/>
      <c r="SS83" s="127"/>
      <c r="ST83" s="127"/>
      <c r="SU83" s="127"/>
      <c r="SV83" s="127"/>
      <c r="SW83" s="127"/>
      <c r="SX83" s="127"/>
      <c r="SY83" s="127"/>
      <c r="SZ83" s="127"/>
      <c r="TA83" s="127"/>
      <c r="TB83" s="127"/>
      <c r="TC83" s="127"/>
      <c r="TD83" s="127"/>
      <c r="TE83" s="127"/>
      <c r="TF83" s="127"/>
      <c r="TG83" s="127"/>
      <c r="TH83" s="127"/>
      <c r="TI83" s="127"/>
      <c r="TJ83" s="127"/>
      <c r="TK83" s="127"/>
      <c r="TL83" s="127"/>
      <c r="TM83" s="127"/>
      <c r="TN83" s="127"/>
      <c r="TO83" s="127"/>
      <c r="TP83" s="127"/>
      <c r="TQ83" s="127"/>
      <c r="TR83" s="127"/>
      <c r="TS83" s="127"/>
      <c r="TT83" s="127"/>
      <c r="TU83" s="127"/>
      <c r="TV83" s="127"/>
      <c r="TW83" s="127"/>
      <c r="TX83" s="127"/>
      <c r="TY83" s="127"/>
      <c r="TZ83" s="127"/>
      <c r="UA83" s="127"/>
      <c r="UB83" s="127"/>
      <c r="UC83" s="127"/>
      <c r="UD83" s="127"/>
      <c r="UE83" s="127"/>
      <c r="UF83" s="127"/>
      <c r="UG83" s="127"/>
      <c r="UH83" s="127"/>
      <c r="UI83" s="127"/>
      <c r="UJ83" s="127"/>
      <c r="UK83" s="127"/>
      <c r="UL83" s="127"/>
      <c r="UM83" s="127"/>
      <c r="UN83" s="127"/>
      <c r="UO83" s="127"/>
      <c r="UP83" s="127"/>
      <c r="UQ83" s="127"/>
      <c r="UR83" s="127"/>
      <c r="US83" s="127"/>
      <c r="UT83" s="127"/>
      <c r="UU83" s="127"/>
      <c r="UV83" s="127"/>
      <c r="UW83" s="127"/>
      <c r="UX83" s="127"/>
      <c r="UY83" s="127"/>
      <c r="UZ83" s="127"/>
      <c r="VA83" s="127"/>
      <c r="VB83" s="127"/>
      <c r="VC83" s="127"/>
      <c r="VD83" s="127"/>
      <c r="VE83" s="127"/>
      <c r="VF83" s="127"/>
      <c r="VG83" s="127"/>
      <c r="VH83" s="127"/>
      <c r="VI83" s="127"/>
      <c r="VJ83" s="127"/>
      <c r="VK83" s="127"/>
      <c r="VL83" s="127"/>
      <c r="VM83" s="127"/>
      <c r="VN83" s="127"/>
      <c r="VO83" s="127"/>
      <c r="VP83" s="127"/>
      <c r="VQ83" s="127"/>
      <c r="VR83" s="127"/>
      <c r="VS83" s="127"/>
      <c r="VT83" s="127"/>
      <c r="VU83" s="127"/>
      <c r="VV83" s="127"/>
      <c r="VW83" s="127"/>
      <c r="VX83" s="127"/>
      <c r="VY83" s="127"/>
      <c r="VZ83" s="127"/>
      <c r="WA83" s="127"/>
      <c r="WB83" s="127"/>
      <c r="WC83" s="127"/>
      <c r="WD83" s="127"/>
      <c r="WE83" s="127"/>
      <c r="WF83" s="127"/>
      <c r="WG83" s="127"/>
      <c r="WH83" s="127"/>
      <c r="WI83" s="127"/>
      <c r="WJ83" s="127"/>
      <c r="WK83" s="127"/>
      <c r="WL83" s="127"/>
      <c r="WM83" s="127"/>
      <c r="WN83" s="127"/>
      <c r="WO83" s="127"/>
      <c r="WP83" s="127"/>
      <c r="WQ83" s="127"/>
      <c r="WR83" s="127"/>
      <c r="WS83" s="127"/>
      <c r="WT83" s="127"/>
      <c r="WU83" s="127"/>
      <c r="WV83" s="127"/>
      <c r="WW83" s="127"/>
      <c r="WX83" s="127"/>
      <c r="WY83" s="127"/>
      <c r="WZ83" s="127"/>
      <c r="XA83" s="127"/>
      <c r="XB83" s="127"/>
      <c r="XC83" s="127"/>
      <c r="XD83" s="127"/>
      <c r="XE83" s="127"/>
      <c r="XF83" s="127"/>
      <c r="XG83" s="127"/>
      <c r="XH83" s="127"/>
      <c r="XI83" s="127"/>
      <c r="XJ83" s="127"/>
      <c r="XK83" s="127"/>
      <c r="XL83" s="127"/>
      <c r="XM83" s="127"/>
      <c r="XN83" s="127"/>
      <c r="XO83" s="127"/>
      <c r="XP83" s="127"/>
      <c r="XQ83" s="127"/>
      <c r="XR83" s="127"/>
      <c r="XS83" s="127"/>
      <c r="XT83" s="127"/>
      <c r="XU83" s="127"/>
      <c r="XV83" s="127"/>
      <c r="XW83" s="127"/>
      <c r="XX83" s="127"/>
      <c r="XY83" s="127"/>
      <c r="XZ83" s="127"/>
      <c r="YA83" s="127"/>
      <c r="YB83" s="127"/>
      <c r="YC83" s="127"/>
      <c r="YD83" s="127"/>
      <c r="YE83" s="127"/>
      <c r="YF83" s="127"/>
      <c r="YG83" s="127"/>
      <c r="YH83" s="127"/>
      <c r="YI83" s="127"/>
      <c r="YJ83" s="127"/>
      <c r="YK83" s="127"/>
      <c r="YL83" s="127"/>
      <c r="YM83" s="127"/>
      <c r="YN83" s="127"/>
      <c r="YO83" s="127"/>
      <c r="YP83" s="127"/>
      <c r="YQ83" s="127"/>
      <c r="YR83" s="127"/>
      <c r="YS83" s="127"/>
      <c r="YT83" s="127"/>
      <c r="YU83" s="127"/>
      <c r="YV83" s="127"/>
      <c r="YW83" s="127"/>
      <c r="YX83" s="127"/>
      <c r="YY83" s="127"/>
      <c r="YZ83" s="127"/>
      <c r="ZA83" s="127"/>
      <c r="ZB83" s="127"/>
      <c r="ZC83" s="127"/>
      <c r="ZD83" s="127"/>
      <c r="ZE83" s="127"/>
      <c r="ZF83" s="127"/>
      <c r="ZG83" s="127"/>
      <c r="ZH83" s="127"/>
      <c r="ZI83" s="127"/>
      <c r="ZJ83" s="127"/>
      <c r="ZK83" s="127"/>
      <c r="ZL83" s="127"/>
      <c r="ZM83" s="127"/>
      <c r="ZN83" s="127"/>
      <c r="ZO83" s="127"/>
      <c r="ZP83" s="127"/>
      <c r="ZQ83" s="127"/>
      <c r="ZR83" s="127"/>
      <c r="ZS83" s="127"/>
      <c r="ZT83" s="127"/>
      <c r="ZU83" s="127"/>
      <c r="ZV83" s="127"/>
      <c r="ZW83" s="127"/>
      <c r="ZX83" s="127"/>
      <c r="ZY83" s="127"/>
      <c r="ZZ83" s="127"/>
      <c r="AAA83" s="127"/>
      <c r="AAB83" s="127"/>
      <c r="AAC83" s="127"/>
      <c r="AAD83" s="127"/>
      <c r="AAE83" s="127"/>
      <c r="AAF83" s="127"/>
      <c r="AAG83" s="127"/>
      <c r="AAH83" s="127"/>
      <c r="AAI83" s="127"/>
      <c r="AAJ83" s="127"/>
      <c r="AAK83" s="127"/>
      <c r="AAL83" s="127"/>
      <c r="AAM83" s="127"/>
      <c r="AAN83" s="127"/>
      <c r="AAO83" s="127"/>
      <c r="AAP83" s="127"/>
      <c r="AAQ83" s="127"/>
      <c r="AAR83" s="127"/>
      <c r="AAS83" s="127"/>
      <c r="AAT83" s="127"/>
      <c r="AAU83" s="127"/>
      <c r="AAV83" s="127"/>
      <c r="AAW83" s="127"/>
      <c r="AAX83" s="127"/>
      <c r="AAY83" s="127"/>
      <c r="AAZ83" s="127"/>
      <c r="ABA83" s="127"/>
      <c r="ABB83" s="127"/>
      <c r="ABC83" s="127"/>
      <c r="ABD83" s="127"/>
      <c r="ABE83" s="127"/>
      <c r="ABF83" s="127"/>
      <c r="ABG83" s="127"/>
      <c r="ABH83" s="127"/>
      <c r="ABI83" s="127"/>
      <c r="ABJ83" s="127"/>
      <c r="ABK83" s="127"/>
      <c r="ABL83" s="127"/>
      <c r="ABM83" s="127"/>
      <c r="ABN83" s="127"/>
      <c r="ABO83" s="127"/>
      <c r="ABP83" s="127"/>
      <c r="ABQ83" s="127"/>
      <c r="ABR83" s="127"/>
      <c r="ABS83" s="127"/>
      <c r="ABT83" s="127"/>
      <c r="ABU83" s="127"/>
      <c r="ABV83" s="127"/>
      <c r="ABW83" s="127"/>
      <c r="ABX83" s="127"/>
      <c r="ABY83" s="127"/>
      <c r="ABZ83" s="127"/>
      <c r="ACA83" s="127"/>
      <c r="ACB83" s="127"/>
      <c r="ACC83" s="127"/>
      <c r="ACD83" s="127"/>
      <c r="ACE83" s="127"/>
      <c r="ACF83" s="127"/>
      <c r="ACG83" s="127"/>
      <c r="ACH83" s="127"/>
      <c r="ACI83" s="127"/>
      <c r="ACJ83" s="127"/>
      <c r="ACK83" s="127"/>
      <c r="ACL83" s="127"/>
      <c r="ACM83" s="127"/>
      <c r="ACN83" s="127"/>
      <c r="ACO83" s="127"/>
      <c r="ACP83" s="127"/>
      <c r="ACQ83" s="127"/>
      <c r="ACR83" s="127"/>
      <c r="ACS83" s="127"/>
      <c r="ACT83" s="127"/>
      <c r="ACU83" s="127"/>
      <c r="ACV83" s="127"/>
      <c r="ACW83" s="127"/>
      <c r="ACX83" s="127"/>
      <c r="ACY83" s="127"/>
      <c r="ACZ83" s="127"/>
      <c r="ADA83" s="127"/>
      <c r="ADB83" s="127"/>
      <c r="ADC83" s="127"/>
      <c r="ADD83" s="127"/>
      <c r="ADE83" s="127"/>
      <c r="ADF83" s="127"/>
      <c r="ADG83" s="127"/>
      <c r="ADH83" s="127"/>
      <c r="ADI83" s="127"/>
      <c r="ADJ83" s="127"/>
      <c r="ADK83" s="127"/>
      <c r="ADL83" s="127"/>
      <c r="ADM83" s="127"/>
      <c r="ADN83" s="127"/>
      <c r="ADO83" s="127"/>
      <c r="ADP83" s="127"/>
      <c r="ADQ83" s="127"/>
      <c r="ADR83" s="127"/>
      <c r="ADS83" s="127"/>
      <c r="ADT83" s="127"/>
      <c r="ADU83" s="127"/>
      <c r="ADV83" s="127"/>
      <c r="ADW83" s="127"/>
      <c r="ADX83" s="127"/>
      <c r="ADY83" s="127"/>
      <c r="ADZ83" s="127"/>
      <c r="AEA83" s="127"/>
      <c r="AEB83" s="127"/>
      <c r="AEC83" s="127"/>
      <c r="AED83" s="127"/>
      <c r="AEE83" s="127"/>
      <c r="AEF83" s="127"/>
      <c r="AEG83" s="127"/>
      <c r="AEH83" s="127"/>
      <c r="AEI83" s="127"/>
      <c r="AEJ83" s="127"/>
      <c r="AEK83" s="127"/>
      <c r="AEL83" s="127"/>
      <c r="AEM83" s="127"/>
      <c r="AEN83" s="127"/>
      <c r="AEO83" s="127"/>
      <c r="AEP83" s="127"/>
      <c r="AEQ83" s="127"/>
      <c r="AER83" s="127"/>
      <c r="AES83" s="127"/>
      <c r="AET83" s="127"/>
      <c r="AEU83" s="127"/>
      <c r="AEV83" s="127"/>
      <c r="AEW83" s="127"/>
      <c r="AEX83" s="127"/>
      <c r="AEY83" s="127"/>
      <c r="AEZ83" s="127"/>
      <c r="AFA83" s="127"/>
      <c r="AFB83" s="127"/>
      <c r="AFC83" s="127"/>
      <c r="AFD83" s="127"/>
      <c r="AFE83" s="127"/>
      <c r="AFF83" s="127"/>
      <c r="AFG83" s="127"/>
      <c r="AFH83" s="127"/>
      <c r="AFI83" s="127"/>
      <c r="AFJ83" s="127"/>
      <c r="AFK83" s="127"/>
      <c r="AFL83" s="127"/>
      <c r="AFM83" s="127"/>
      <c r="AFN83" s="127"/>
      <c r="AFO83" s="127"/>
      <c r="AFP83" s="127"/>
      <c r="AFQ83" s="127"/>
      <c r="AFR83" s="127"/>
      <c r="AFS83" s="127"/>
      <c r="AFT83" s="127"/>
      <c r="AFU83" s="127"/>
      <c r="AFV83" s="127"/>
      <c r="AFW83" s="127"/>
      <c r="AFX83" s="127"/>
      <c r="AFY83" s="127"/>
      <c r="AFZ83" s="127"/>
      <c r="AGA83" s="127"/>
      <c r="AGB83" s="127"/>
      <c r="AGC83" s="127"/>
      <c r="AGD83" s="127"/>
      <c r="AGE83" s="127"/>
      <c r="AGF83" s="127"/>
      <c r="AGG83" s="127"/>
      <c r="AGH83" s="127"/>
      <c r="AGI83" s="127"/>
      <c r="AGJ83" s="127"/>
      <c r="AGK83" s="127"/>
      <c r="AGL83" s="127"/>
      <c r="AGM83" s="127"/>
      <c r="AGN83" s="127"/>
      <c r="AGO83" s="127"/>
      <c r="AGP83" s="127"/>
      <c r="AGQ83" s="127"/>
      <c r="AGR83" s="127"/>
      <c r="AGS83" s="127"/>
      <c r="AGT83" s="127"/>
      <c r="AGU83" s="127"/>
      <c r="AGV83" s="127"/>
      <c r="AGW83" s="127"/>
      <c r="AGX83" s="127"/>
      <c r="AGY83" s="127"/>
      <c r="AGZ83" s="127"/>
      <c r="AHA83" s="127"/>
      <c r="AHB83" s="127"/>
      <c r="AHC83" s="127"/>
      <c r="AHD83" s="127"/>
      <c r="AHE83" s="127"/>
      <c r="AHF83" s="127"/>
      <c r="AHG83" s="127"/>
      <c r="AHH83" s="127"/>
      <c r="AHI83" s="127"/>
      <c r="AHJ83" s="127"/>
      <c r="AHK83" s="127"/>
      <c r="AHL83" s="127"/>
      <c r="AHM83" s="127"/>
      <c r="AHN83" s="127"/>
      <c r="AHO83" s="127"/>
      <c r="AHP83" s="127"/>
      <c r="AHQ83" s="127"/>
      <c r="AHR83" s="127"/>
      <c r="AHS83" s="127"/>
      <c r="AHT83" s="127"/>
      <c r="AHU83" s="127"/>
      <c r="AHV83" s="127"/>
      <c r="AHW83" s="127"/>
      <c r="AHX83" s="127"/>
      <c r="AHY83" s="127"/>
      <c r="AHZ83" s="127"/>
      <c r="AIA83" s="127"/>
      <c r="AIB83" s="127"/>
      <c r="AIC83" s="127"/>
      <c r="AID83" s="127"/>
      <c r="AIE83" s="127"/>
      <c r="AIF83" s="127"/>
      <c r="AIG83" s="127"/>
      <c r="AIH83" s="127"/>
      <c r="AII83" s="127"/>
      <c r="AIJ83" s="127"/>
      <c r="AIK83" s="127"/>
      <c r="AIL83" s="127"/>
      <c r="AIM83" s="127"/>
      <c r="AIN83" s="127"/>
      <c r="AIO83" s="127"/>
      <c r="AIP83" s="127"/>
      <c r="AIQ83" s="127"/>
      <c r="AIR83" s="127"/>
      <c r="AIS83" s="127"/>
      <c r="AIT83" s="127"/>
      <c r="AIU83" s="127"/>
      <c r="AIV83" s="127"/>
      <c r="AIW83" s="127"/>
      <c r="AIX83" s="127"/>
      <c r="AIY83" s="127"/>
      <c r="AIZ83" s="127"/>
      <c r="AJA83" s="127"/>
      <c r="AJB83" s="127"/>
      <c r="AJC83" s="127"/>
      <c r="AJD83" s="127"/>
      <c r="AJE83" s="127"/>
      <c r="AJF83" s="127"/>
      <c r="AJG83" s="127"/>
      <c r="AJH83" s="127"/>
      <c r="AJI83" s="127"/>
      <c r="AJJ83" s="127"/>
      <c r="AJK83" s="127"/>
      <c r="AJL83" s="127"/>
      <c r="AJM83" s="127"/>
      <c r="AJN83" s="127"/>
      <c r="AJO83" s="127"/>
      <c r="AJP83" s="127"/>
      <c r="AJQ83" s="127"/>
      <c r="AJR83" s="127"/>
      <c r="AJS83" s="127"/>
      <c r="AJT83" s="127"/>
      <c r="AJU83" s="127"/>
      <c r="AJV83" s="127"/>
      <c r="AJW83" s="127"/>
      <c r="AJX83" s="127"/>
      <c r="AJY83" s="127"/>
      <c r="AJZ83" s="127"/>
      <c r="AKA83" s="127"/>
      <c r="AKB83" s="127"/>
      <c r="AKC83" s="127"/>
      <c r="AKD83" s="127"/>
      <c r="AKE83" s="127"/>
      <c r="AKF83" s="127"/>
      <c r="AKG83" s="127"/>
      <c r="AKH83" s="127"/>
      <c r="AKI83" s="127"/>
      <c r="AKJ83" s="127"/>
      <c r="AKK83" s="127"/>
      <c r="AKL83" s="127"/>
      <c r="AKM83" s="127"/>
      <c r="AKN83" s="127"/>
      <c r="AKO83" s="127"/>
      <c r="AKP83" s="127"/>
      <c r="AKQ83" s="127"/>
      <c r="AKR83" s="127"/>
      <c r="AKS83" s="127"/>
      <c r="AKT83" s="127"/>
      <c r="AKU83" s="127"/>
      <c r="AKV83" s="127"/>
      <c r="AKW83" s="127"/>
      <c r="AKX83" s="127"/>
      <c r="AKY83" s="127"/>
      <c r="AKZ83" s="127"/>
      <c r="ALA83" s="127"/>
      <c r="ALB83" s="127"/>
      <c r="ALC83" s="127"/>
      <c r="ALD83" s="127"/>
      <c r="ALE83" s="127"/>
      <c r="ALF83" s="127"/>
      <c r="ALG83" s="127"/>
      <c r="ALH83" s="127"/>
      <c r="ALI83" s="127"/>
      <c r="ALJ83" s="127"/>
      <c r="ALK83" s="127"/>
      <c r="ALL83" s="127"/>
      <c r="ALM83" s="127"/>
      <c r="ALN83" s="127"/>
      <c r="ALO83" s="127"/>
      <c r="ALP83" s="127"/>
      <c r="ALQ83" s="127"/>
      <c r="ALR83" s="127"/>
      <c r="ALS83" s="127"/>
      <c r="ALT83" s="127"/>
      <c r="ALU83" s="127"/>
      <c r="ALV83" s="127"/>
      <c r="ALW83" s="127"/>
      <c r="ALX83" s="127"/>
      <c r="ALY83" s="127"/>
      <c r="ALZ83" s="127"/>
      <c r="AMA83" s="127"/>
      <c r="AMB83" s="127"/>
      <c r="AMC83" s="127"/>
      <c r="AMD83" s="127"/>
      <c r="AME83" s="127"/>
      <c r="AMF83" s="127"/>
      <c r="AMG83" s="127"/>
      <c r="AMH83" s="127"/>
      <c r="AMI83" s="127"/>
      <c r="AMJ83" s="127"/>
      <c r="AMK83" s="127"/>
      <c r="AML83" s="127"/>
      <c r="AMM83" s="127"/>
      <c r="AMN83" s="127"/>
      <c r="AMO83" s="127"/>
      <c r="AMP83" s="127"/>
      <c r="AMQ83" s="127"/>
      <c r="AMR83" s="127"/>
      <c r="AMS83" s="127"/>
      <c r="AMT83" s="127"/>
      <c r="AMU83" s="127"/>
      <c r="AMV83" s="127"/>
      <c r="AMW83" s="127"/>
      <c r="AMX83" s="127"/>
      <c r="AMY83" s="127"/>
      <c r="AMZ83" s="127"/>
      <c r="ANA83" s="127"/>
      <c r="ANB83" s="127"/>
      <c r="ANC83" s="127"/>
      <c r="AND83" s="127"/>
      <c r="ANE83" s="127"/>
      <c r="ANF83" s="127"/>
      <c r="ANG83" s="127"/>
      <c r="ANH83" s="127"/>
      <c r="ANI83" s="127"/>
      <c r="ANJ83" s="127"/>
      <c r="ANK83" s="127"/>
      <c r="ANL83" s="127"/>
      <c r="ANM83" s="127"/>
      <c r="ANN83" s="127"/>
      <c r="ANO83" s="127"/>
      <c r="ANP83" s="127"/>
      <c r="ANQ83" s="127"/>
      <c r="ANR83" s="127"/>
      <c r="ANS83" s="127"/>
      <c r="ANT83" s="127"/>
      <c r="ANU83" s="127"/>
      <c r="ANV83" s="127"/>
      <c r="ANW83" s="127"/>
      <c r="ANX83" s="127"/>
      <c r="ANY83" s="127"/>
      <c r="ANZ83" s="127"/>
      <c r="AOA83" s="127"/>
      <c r="AOB83" s="127"/>
      <c r="AOC83" s="127"/>
      <c r="AOD83" s="127"/>
      <c r="AOE83" s="127"/>
      <c r="AOF83" s="127"/>
      <c r="AOG83" s="127"/>
      <c r="AOH83" s="127"/>
      <c r="AOI83" s="127"/>
      <c r="AOJ83" s="127"/>
      <c r="AOK83" s="127"/>
      <c r="AOL83" s="127"/>
      <c r="AOM83" s="127"/>
      <c r="AON83" s="127"/>
      <c r="AOO83" s="127"/>
      <c r="AOP83" s="127"/>
      <c r="AOQ83" s="127"/>
      <c r="AOR83" s="127"/>
      <c r="AOS83" s="127"/>
      <c r="AOT83" s="127"/>
      <c r="AOU83" s="127"/>
      <c r="AOV83" s="127"/>
      <c r="AOW83" s="127"/>
      <c r="AOX83" s="127"/>
      <c r="AOY83" s="127"/>
      <c r="AOZ83" s="127"/>
      <c r="APA83" s="127"/>
      <c r="APB83" s="127"/>
      <c r="APC83" s="127"/>
      <c r="APD83" s="127"/>
      <c r="APE83" s="127"/>
      <c r="APF83" s="127"/>
      <c r="APG83" s="127"/>
      <c r="APH83" s="127"/>
      <c r="API83" s="127"/>
      <c r="APJ83" s="127"/>
      <c r="APK83" s="127"/>
      <c r="APL83" s="127"/>
      <c r="APM83" s="127"/>
      <c r="APN83" s="127"/>
      <c r="APO83" s="127"/>
      <c r="APP83" s="127"/>
      <c r="APQ83" s="127"/>
      <c r="APR83" s="127"/>
      <c r="APS83" s="127"/>
      <c r="APT83" s="127"/>
      <c r="APU83" s="127"/>
      <c r="APV83" s="127"/>
      <c r="APW83" s="127"/>
      <c r="APX83" s="127"/>
      <c r="APY83" s="127"/>
      <c r="APZ83" s="127"/>
      <c r="AQA83" s="127"/>
      <c r="AQB83" s="127"/>
      <c r="AQC83" s="127"/>
      <c r="AQD83" s="127"/>
      <c r="AQE83" s="127"/>
      <c r="AQF83" s="127"/>
      <c r="AQG83" s="127"/>
      <c r="AQH83" s="127"/>
      <c r="AQI83" s="127"/>
      <c r="AQJ83" s="127"/>
      <c r="AQK83" s="127"/>
      <c r="AQL83" s="127"/>
      <c r="AQM83" s="127"/>
      <c r="AQN83" s="127"/>
      <c r="AQO83" s="127"/>
      <c r="AQP83" s="127"/>
      <c r="AQQ83" s="127"/>
      <c r="AQR83" s="127"/>
      <c r="AQS83" s="127"/>
      <c r="AQT83" s="127"/>
      <c r="AQU83" s="127"/>
      <c r="AQV83" s="127"/>
      <c r="AQW83" s="127"/>
      <c r="AQX83" s="127"/>
      <c r="AQY83" s="127"/>
      <c r="AQZ83" s="127"/>
      <c r="ARA83" s="127"/>
      <c r="ARB83" s="127"/>
      <c r="ARC83" s="127"/>
      <c r="ARD83" s="127"/>
      <c r="ARE83" s="127"/>
      <c r="ARF83" s="127"/>
      <c r="ARG83" s="127"/>
      <c r="ARH83" s="127"/>
      <c r="ARI83" s="127"/>
      <c r="ARJ83" s="127"/>
      <c r="ARK83" s="127"/>
      <c r="ARL83" s="127"/>
      <c r="ARM83" s="127"/>
      <c r="ARN83" s="127"/>
      <c r="ARO83" s="127"/>
      <c r="ARP83" s="127"/>
      <c r="ARQ83" s="127"/>
      <c r="ARR83" s="127"/>
      <c r="ARS83" s="127"/>
      <c r="ART83" s="127"/>
      <c r="ARU83" s="127"/>
      <c r="ARV83" s="127"/>
      <c r="ARW83" s="127"/>
      <c r="ARX83" s="127"/>
      <c r="ARY83" s="127"/>
      <c r="ARZ83" s="127"/>
      <c r="ASA83" s="127"/>
      <c r="ASB83" s="127"/>
      <c r="ASC83" s="127"/>
      <c r="ASD83" s="127"/>
      <c r="ASE83" s="127"/>
      <c r="ASF83" s="127"/>
      <c r="ASG83" s="127"/>
      <c r="ASH83" s="127"/>
      <c r="ASI83" s="127"/>
      <c r="ASJ83" s="127"/>
      <c r="ASK83" s="127"/>
      <c r="ASL83" s="127"/>
      <c r="ASM83" s="127"/>
      <c r="ASN83" s="127"/>
      <c r="ASO83" s="127"/>
      <c r="ASP83" s="127"/>
      <c r="ASQ83" s="127"/>
      <c r="ASR83" s="127"/>
      <c r="ASS83" s="127"/>
      <c r="AST83" s="127"/>
      <c r="ASU83" s="127"/>
      <c r="ASV83" s="127"/>
      <c r="ASW83" s="127"/>
      <c r="ASX83" s="127"/>
      <c r="ASY83" s="127"/>
      <c r="ASZ83" s="127"/>
      <c r="ATA83" s="127"/>
      <c r="ATB83" s="127"/>
      <c r="ATC83" s="127"/>
      <c r="ATD83" s="127"/>
      <c r="ATE83" s="127"/>
      <c r="ATF83" s="127"/>
      <c r="ATG83" s="127"/>
      <c r="ATH83" s="127"/>
      <c r="ATI83" s="127"/>
      <c r="ATJ83" s="127"/>
      <c r="ATK83" s="127"/>
      <c r="ATL83" s="127"/>
      <c r="ATM83" s="127"/>
      <c r="ATN83" s="127"/>
      <c r="ATO83" s="127"/>
      <c r="ATP83" s="127"/>
      <c r="ATQ83" s="127"/>
      <c r="ATR83" s="127"/>
      <c r="ATS83" s="127"/>
      <c r="ATT83" s="127"/>
      <c r="ATU83" s="127"/>
      <c r="ATV83" s="127"/>
      <c r="ATW83" s="127"/>
      <c r="ATX83" s="127"/>
      <c r="ATY83" s="127"/>
      <c r="ATZ83" s="127"/>
      <c r="AUA83" s="127"/>
      <c r="AUB83" s="127"/>
      <c r="AUC83" s="127"/>
      <c r="AUD83" s="127"/>
      <c r="AUE83" s="127"/>
      <c r="AUF83" s="127"/>
      <c r="AUG83" s="127"/>
      <c r="AUH83" s="127"/>
      <c r="AUI83" s="127"/>
      <c r="AUJ83" s="127"/>
      <c r="AUK83" s="127"/>
      <c r="AUL83" s="127"/>
      <c r="AUM83" s="127"/>
      <c r="AUN83" s="127"/>
      <c r="AUO83" s="127"/>
      <c r="AUP83" s="127"/>
      <c r="AUQ83" s="127"/>
      <c r="AUR83" s="127"/>
      <c r="AUS83" s="127"/>
      <c r="AUT83" s="127"/>
      <c r="AUU83" s="127"/>
      <c r="AUV83" s="127"/>
      <c r="AUW83" s="127"/>
      <c r="AUX83" s="127"/>
      <c r="AUY83" s="127"/>
      <c r="AUZ83" s="127"/>
      <c r="AVA83" s="127"/>
      <c r="AVB83" s="127"/>
      <c r="AVC83" s="127"/>
      <c r="AVD83" s="127"/>
      <c r="AVE83" s="127"/>
      <c r="AVF83" s="127"/>
      <c r="AVG83" s="127"/>
      <c r="AVH83" s="127"/>
      <c r="AVI83" s="127"/>
      <c r="AVJ83" s="127"/>
      <c r="AVK83" s="127"/>
      <c r="AVL83" s="127"/>
      <c r="AVM83" s="127"/>
      <c r="AVN83" s="127"/>
      <c r="AVO83" s="127"/>
      <c r="AVP83" s="127"/>
      <c r="AVQ83" s="127"/>
      <c r="AVR83" s="127"/>
      <c r="AVS83" s="127"/>
      <c r="AVT83" s="127"/>
      <c r="AVU83" s="127"/>
      <c r="AVV83" s="127"/>
      <c r="AVW83" s="127"/>
      <c r="AVX83" s="127"/>
      <c r="AVY83" s="127"/>
      <c r="AVZ83" s="127"/>
      <c r="AWA83" s="127"/>
      <c r="AWB83" s="127"/>
      <c r="AWC83" s="127"/>
      <c r="AWD83" s="127"/>
      <c r="AWE83" s="127"/>
      <c r="AWF83" s="127"/>
      <c r="AWG83" s="127"/>
      <c r="AWH83" s="127"/>
      <c r="AWI83" s="127"/>
      <c r="AWJ83" s="127"/>
      <c r="AWK83" s="127"/>
      <c r="AWL83" s="127"/>
      <c r="AWM83" s="127"/>
      <c r="AWN83" s="127"/>
      <c r="AWO83" s="127"/>
      <c r="AWP83" s="127"/>
      <c r="AWQ83" s="127"/>
      <c r="AWR83" s="127"/>
      <c r="AWS83" s="127"/>
      <c r="AWT83" s="127"/>
      <c r="AWU83" s="127"/>
      <c r="AWV83" s="127"/>
      <c r="AWW83" s="127"/>
      <c r="AWX83" s="127"/>
      <c r="AWY83" s="127"/>
      <c r="AWZ83" s="127"/>
      <c r="AXA83" s="127"/>
      <c r="AXB83" s="127"/>
      <c r="AXC83" s="127"/>
      <c r="AXD83" s="127"/>
      <c r="AXE83" s="127"/>
      <c r="AXF83" s="127"/>
      <c r="AXG83" s="127"/>
      <c r="AXH83" s="127"/>
      <c r="AXI83" s="127"/>
      <c r="AXJ83" s="127"/>
      <c r="AXK83" s="127"/>
      <c r="AXL83" s="127"/>
      <c r="AXM83" s="127"/>
      <c r="AXN83" s="127"/>
      <c r="AXO83" s="127"/>
      <c r="AXP83" s="127"/>
      <c r="AXQ83" s="127"/>
      <c r="AXR83" s="127"/>
      <c r="AXS83" s="127"/>
      <c r="AXT83" s="127"/>
      <c r="AXU83" s="127"/>
      <c r="AXV83" s="127"/>
      <c r="AXW83" s="127"/>
      <c r="AXX83" s="127"/>
      <c r="AXY83" s="127"/>
      <c r="AXZ83" s="127"/>
      <c r="AYA83" s="127"/>
      <c r="AYB83" s="127"/>
      <c r="AYC83" s="127"/>
      <c r="AYD83" s="127"/>
      <c r="AYE83" s="127"/>
      <c r="AYF83" s="127"/>
      <c r="AYG83" s="127"/>
      <c r="AYH83" s="127"/>
      <c r="AYI83" s="127"/>
      <c r="AYJ83" s="127"/>
      <c r="AYK83" s="127"/>
      <c r="AYL83" s="127"/>
      <c r="AYM83" s="127"/>
      <c r="AYN83" s="127"/>
      <c r="AYO83" s="127"/>
      <c r="AYP83" s="127"/>
      <c r="AYQ83" s="127"/>
      <c r="AYR83" s="127"/>
      <c r="AYS83" s="127"/>
      <c r="AYT83" s="127"/>
      <c r="AYU83" s="127"/>
      <c r="AYV83" s="127"/>
      <c r="AYW83" s="127"/>
      <c r="AYX83" s="127"/>
      <c r="AYY83" s="127"/>
      <c r="AYZ83" s="127"/>
      <c r="AZA83" s="127"/>
      <c r="AZB83" s="127"/>
      <c r="AZC83" s="127"/>
      <c r="AZD83" s="127"/>
      <c r="AZE83" s="127"/>
      <c r="AZF83" s="127"/>
      <c r="AZG83" s="127"/>
      <c r="AZH83" s="127"/>
      <c r="AZI83" s="127"/>
      <c r="AZJ83" s="127"/>
      <c r="AZK83" s="127"/>
      <c r="AZL83" s="127"/>
      <c r="AZM83" s="127"/>
      <c r="AZN83" s="127"/>
      <c r="AZO83" s="127"/>
      <c r="AZP83" s="127"/>
      <c r="AZQ83" s="127"/>
      <c r="AZR83" s="127"/>
      <c r="AZS83" s="127"/>
      <c r="AZT83" s="127"/>
      <c r="AZU83" s="127"/>
      <c r="AZV83" s="127"/>
      <c r="AZW83" s="127"/>
      <c r="AZX83" s="127"/>
      <c r="AZY83" s="127"/>
      <c r="AZZ83" s="127"/>
      <c r="BAA83" s="127"/>
      <c r="BAB83" s="127"/>
      <c r="BAC83" s="127"/>
      <c r="BAD83" s="127"/>
      <c r="BAE83" s="127"/>
      <c r="BAF83" s="127"/>
      <c r="BAG83" s="127"/>
      <c r="BAH83" s="127"/>
      <c r="BAI83" s="127"/>
      <c r="BAJ83" s="127"/>
      <c r="BAK83" s="127"/>
      <c r="BAL83" s="127"/>
      <c r="BAM83" s="127"/>
      <c r="BAN83" s="127"/>
      <c r="BAO83" s="127"/>
      <c r="BAP83" s="127"/>
      <c r="BAQ83" s="127"/>
      <c r="BAR83" s="127"/>
      <c r="BAS83" s="127"/>
      <c r="BAT83" s="127"/>
      <c r="BAU83" s="127"/>
      <c r="BAV83" s="127"/>
      <c r="BAW83" s="127"/>
      <c r="BAX83" s="127"/>
      <c r="BAY83" s="127"/>
      <c r="BAZ83" s="127"/>
      <c r="BBA83" s="127"/>
      <c r="BBB83" s="127"/>
      <c r="BBC83" s="127"/>
      <c r="BBD83" s="127"/>
      <c r="BBE83" s="127"/>
      <c r="BBF83" s="127"/>
      <c r="BBG83" s="127"/>
      <c r="BBH83" s="127"/>
      <c r="BBI83" s="127"/>
      <c r="BBJ83" s="127"/>
      <c r="BBK83" s="127"/>
      <c r="BBL83" s="127"/>
      <c r="BBM83" s="127"/>
      <c r="BBN83" s="127"/>
      <c r="BBO83" s="127"/>
      <c r="BBP83" s="127"/>
      <c r="BBQ83" s="127"/>
      <c r="BBR83" s="127"/>
      <c r="BBS83" s="127"/>
      <c r="BBT83" s="127"/>
      <c r="BBU83" s="127"/>
      <c r="BBV83" s="127"/>
      <c r="BBW83" s="127"/>
      <c r="BBX83" s="127"/>
      <c r="BBY83" s="127"/>
      <c r="BBZ83" s="127"/>
      <c r="BCA83" s="127"/>
      <c r="BCB83" s="127"/>
      <c r="BCC83" s="127"/>
      <c r="BCD83" s="127"/>
      <c r="BCE83" s="127"/>
      <c r="BCF83" s="127"/>
      <c r="BCG83" s="127"/>
      <c r="BCH83" s="127"/>
      <c r="BCI83" s="127"/>
      <c r="BCJ83" s="127"/>
      <c r="BCK83" s="127"/>
      <c r="BCL83" s="127"/>
      <c r="BCM83" s="127"/>
      <c r="BCN83" s="127"/>
      <c r="BCO83" s="127"/>
      <c r="BCP83" s="127"/>
      <c r="BCQ83" s="127"/>
      <c r="BCR83" s="127"/>
      <c r="BCS83" s="127"/>
      <c r="BCT83" s="127"/>
      <c r="BCU83" s="127"/>
      <c r="BCV83" s="127"/>
      <c r="BCW83" s="127"/>
      <c r="BCX83" s="127"/>
      <c r="BCY83" s="127"/>
      <c r="BCZ83" s="127"/>
      <c r="BDA83" s="127"/>
      <c r="BDB83" s="127"/>
      <c r="BDC83" s="127"/>
      <c r="BDD83" s="127"/>
      <c r="BDE83" s="127"/>
      <c r="BDF83" s="127"/>
      <c r="BDG83" s="127"/>
      <c r="BDH83" s="127"/>
      <c r="BDI83" s="127"/>
      <c r="BDJ83" s="127"/>
      <c r="BDK83" s="127"/>
      <c r="BDL83" s="127"/>
      <c r="BDM83" s="127"/>
      <c r="BDN83" s="127"/>
      <c r="BDO83" s="127"/>
      <c r="BDP83" s="127"/>
      <c r="BDQ83" s="127"/>
      <c r="BDR83" s="127"/>
      <c r="BDS83" s="127"/>
      <c r="BDT83" s="127"/>
      <c r="BDU83" s="127"/>
      <c r="BDV83" s="127"/>
      <c r="BDW83" s="127"/>
      <c r="BDX83" s="127"/>
      <c r="BDY83" s="127"/>
      <c r="BDZ83" s="127"/>
      <c r="BEA83" s="127"/>
      <c r="BEB83" s="127"/>
      <c r="BEC83" s="127"/>
      <c r="BED83" s="127"/>
      <c r="BEE83" s="127"/>
      <c r="BEF83" s="127"/>
      <c r="BEG83" s="127"/>
      <c r="BEH83" s="127"/>
      <c r="BEI83" s="127"/>
      <c r="BEJ83" s="127"/>
      <c r="BEK83" s="127"/>
      <c r="BEL83" s="127"/>
      <c r="BEM83" s="127"/>
      <c r="BEN83" s="127"/>
      <c r="BEO83" s="127"/>
      <c r="BEP83" s="127"/>
      <c r="BEQ83" s="127"/>
      <c r="BER83" s="127"/>
      <c r="BES83" s="127"/>
      <c r="BET83" s="127"/>
      <c r="BEU83" s="127"/>
      <c r="BEV83" s="127"/>
      <c r="BEW83" s="127"/>
      <c r="BEX83" s="127"/>
      <c r="BEY83" s="127"/>
      <c r="BEZ83" s="127"/>
      <c r="BFA83" s="127"/>
      <c r="BFB83" s="127"/>
      <c r="BFC83" s="127"/>
      <c r="BFD83" s="127"/>
      <c r="BFE83" s="127"/>
      <c r="BFF83" s="127"/>
      <c r="BFG83" s="127"/>
      <c r="BFH83" s="127"/>
      <c r="BFI83" s="127"/>
      <c r="BFJ83" s="127"/>
      <c r="BFK83" s="127"/>
      <c r="BFL83" s="127"/>
      <c r="BFM83" s="127"/>
      <c r="BFN83" s="127"/>
      <c r="BFO83" s="127"/>
      <c r="BFP83" s="127"/>
      <c r="BFQ83" s="127"/>
      <c r="BFR83" s="127"/>
      <c r="BFS83" s="127"/>
      <c r="BFT83" s="127"/>
      <c r="BFU83" s="127"/>
      <c r="BFV83" s="127"/>
      <c r="BFW83" s="127"/>
      <c r="BFX83" s="127"/>
      <c r="BFY83" s="127"/>
      <c r="BFZ83" s="127"/>
      <c r="BGA83" s="127"/>
      <c r="BGB83" s="127"/>
      <c r="BGC83" s="127"/>
      <c r="BGD83" s="127"/>
      <c r="BGE83" s="127"/>
      <c r="BGF83" s="127"/>
      <c r="BGG83" s="127"/>
      <c r="BGH83" s="127"/>
      <c r="BGI83" s="127"/>
      <c r="BGJ83" s="127"/>
      <c r="BGK83" s="127"/>
      <c r="BGL83" s="127"/>
      <c r="BGM83" s="127"/>
      <c r="BGN83" s="127"/>
      <c r="BGO83" s="127"/>
      <c r="BGP83" s="127"/>
      <c r="BGQ83" s="127"/>
      <c r="BGR83" s="127"/>
      <c r="BGS83" s="127"/>
      <c r="BGT83" s="127"/>
      <c r="BGU83" s="127"/>
      <c r="BGV83" s="127"/>
      <c r="BGW83" s="127"/>
      <c r="BGX83" s="127"/>
      <c r="BGY83" s="127"/>
      <c r="BGZ83" s="127"/>
      <c r="BHA83" s="127"/>
      <c r="BHB83" s="127"/>
      <c r="BHC83" s="127"/>
      <c r="BHD83" s="127"/>
      <c r="BHE83" s="127"/>
      <c r="BHF83" s="127"/>
      <c r="BHG83" s="127"/>
      <c r="BHH83" s="127"/>
      <c r="BHI83" s="127"/>
      <c r="BHJ83" s="127"/>
      <c r="BHK83" s="127"/>
      <c r="BHL83" s="127"/>
      <c r="BHM83" s="127"/>
      <c r="BHN83" s="127"/>
      <c r="BHO83" s="127"/>
      <c r="BHP83" s="127"/>
      <c r="BHQ83" s="127"/>
      <c r="BHR83" s="127"/>
      <c r="BHS83" s="127"/>
      <c r="BHT83" s="127"/>
      <c r="BHU83" s="127"/>
      <c r="BHV83" s="127"/>
      <c r="BHW83" s="127"/>
      <c r="BHX83" s="127"/>
      <c r="BHY83" s="127"/>
      <c r="BHZ83" s="127"/>
      <c r="BIA83" s="127"/>
      <c r="BIB83" s="127"/>
      <c r="BIC83" s="127"/>
    </row>
    <row r="84" spans="1:1589" ht="22.5" customHeight="1">
      <c r="A84" s="274"/>
      <c r="B84" s="273"/>
      <c r="C84" s="31" t="s">
        <v>370</v>
      </c>
      <c r="D84" s="163">
        <v>9019.57</v>
      </c>
      <c r="E84" s="163">
        <v>8830.75</v>
      </c>
      <c r="F84" s="163">
        <v>8729.76</v>
      </c>
      <c r="G84" s="181"/>
      <c r="H84" s="113"/>
      <c r="I84" s="113"/>
      <c r="J84" s="113"/>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8"/>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127"/>
      <c r="BY84" s="127"/>
      <c r="BZ84" s="127"/>
      <c r="CA84" s="127"/>
      <c r="CB84" s="127"/>
      <c r="CC84" s="127"/>
      <c r="CD84" s="127"/>
      <c r="CE84" s="127"/>
      <c r="CF84" s="127"/>
      <c r="CG84" s="127"/>
      <c r="CH84" s="127"/>
      <c r="CI84" s="127"/>
      <c r="CJ84" s="127"/>
      <c r="CK84" s="127"/>
      <c r="CL84" s="127"/>
      <c r="CM84" s="127"/>
      <c r="CN84" s="127"/>
      <c r="CO84" s="127"/>
      <c r="CP84" s="127"/>
      <c r="CQ84" s="127"/>
      <c r="CR84" s="127"/>
      <c r="CS84" s="127"/>
      <c r="CT84" s="127"/>
      <c r="CU84" s="127"/>
      <c r="CV84" s="127"/>
      <c r="CW84" s="127"/>
      <c r="CX84" s="127"/>
      <c r="CY84" s="127"/>
      <c r="CZ84" s="127"/>
      <c r="DA84" s="127"/>
      <c r="DB84" s="127"/>
      <c r="DC84" s="127"/>
      <c r="DD84" s="127"/>
      <c r="DE84" s="127"/>
      <c r="DF84" s="127"/>
      <c r="DG84" s="127"/>
      <c r="DH84" s="127"/>
      <c r="DI84" s="127"/>
      <c r="DJ84" s="127"/>
      <c r="DK84" s="127"/>
      <c r="DL84" s="127"/>
      <c r="DM84" s="127"/>
      <c r="DN84" s="127"/>
      <c r="DO84" s="127"/>
      <c r="DP84" s="127"/>
      <c r="DQ84" s="127"/>
      <c r="DR84" s="127"/>
      <c r="DS84" s="127"/>
      <c r="DT84" s="127"/>
      <c r="DU84" s="127"/>
      <c r="DV84" s="127"/>
      <c r="DW84" s="127"/>
      <c r="DX84" s="127"/>
      <c r="DY84" s="127"/>
      <c r="DZ84" s="127"/>
      <c r="EA84" s="127"/>
      <c r="EB84" s="127"/>
      <c r="EC84" s="127"/>
      <c r="ED84" s="127"/>
      <c r="EE84" s="127"/>
      <c r="EF84" s="127"/>
      <c r="EG84" s="127"/>
      <c r="EH84" s="127"/>
      <c r="EI84" s="127"/>
      <c r="EJ84" s="127"/>
      <c r="EK84" s="127"/>
      <c r="EL84" s="127"/>
      <c r="EM84" s="127"/>
      <c r="EN84" s="127"/>
      <c r="EO84" s="127"/>
      <c r="EP84" s="127"/>
      <c r="EQ84" s="127"/>
      <c r="ER84" s="127"/>
      <c r="ES84" s="127"/>
      <c r="ET84" s="127"/>
      <c r="EU84" s="127"/>
      <c r="EV84" s="127"/>
      <c r="EW84" s="127"/>
      <c r="EX84" s="127"/>
      <c r="EY84" s="127"/>
      <c r="EZ84" s="127"/>
      <c r="FA84" s="127"/>
      <c r="FB84" s="127"/>
      <c r="FC84" s="127"/>
      <c r="FD84" s="127"/>
      <c r="FE84" s="127"/>
      <c r="FF84" s="127"/>
      <c r="FG84" s="127"/>
      <c r="FH84" s="127"/>
      <c r="FI84" s="127"/>
      <c r="FJ84" s="127"/>
      <c r="FK84" s="127"/>
      <c r="FL84" s="127"/>
      <c r="FM84" s="127"/>
      <c r="FN84" s="127"/>
      <c r="FO84" s="127"/>
      <c r="FP84" s="127"/>
      <c r="FQ84" s="127"/>
      <c r="FR84" s="127"/>
      <c r="FS84" s="127"/>
      <c r="FT84" s="127"/>
      <c r="FU84" s="127"/>
      <c r="FV84" s="127"/>
      <c r="FW84" s="127"/>
      <c r="FX84" s="127"/>
      <c r="FY84" s="127"/>
      <c r="FZ84" s="127"/>
      <c r="GA84" s="127"/>
      <c r="GB84" s="127"/>
      <c r="GC84" s="127"/>
      <c r="GD84" s="127"/>
      <c r="GE84" s="127"/>
      <c r="GF84" s="127"/>
      <c r="GG84" s="127"/>
      <c r="GH84" s="127"/>
      <c r="GI84" s="127"/>
      <c r="GJ84" s="127"/>
      <c r="GK84" s="127"/>
      <c r="GL84" s="127"/>
      <c r="GM84" s="127"/>
      <c r="GN84" s="127"/>
      <c r="GO84" s="127"/>
      <c r="GP84" s="127"/>
      <c r="GQ84" s="127"/>
      <c r="GR84" s="127"/>
      <c r="GS84" s="127"/>
      <c r="GT84" s="127"/>
      <c r="GU84" s="127"/>
      <c r="GV84" s="127"/>
      <c r="GW84" s="127"/>
      <c r="GX84" s="127"/>
      <c r="GY84" s="127"/>
      <c r="GZ84" s="127"/>
      <c r="HA84" s="127"/>
      <c r="HB84" s="127"/>
      <c r="HC84" s="127"/>
      <c r="HD84" s="127"/>
      <c r="HE84" s="127"/>
      <c r="HF84" s="127"/>
      <c r="HG84" s="127"/>
      <c r="HH84" s="127"/>
      <c r="HI84" s="127"/>
      <c r="HJ84" s="127"/>
      <c r="HK84" s="127"/>
      <c r="HL84" s="127"/>
      <c r="HM84" s="127"/>
      <c r="HN84" s="127"/>
      <c r="HO84" s="127"/>
      <c r="HP84" s="127"/>
      <c r="HQ84" s="127"/>
      <c r="HR84" s="127"/>
      <c r="HS84" s="127"/>
      <c r="HT84" s="127"/>
      <c r="HU84" s="127"/>
      <c r="HV84" s="127"/>
      <c r="HW84" s="127"/>
      <c r="HX84" s="127"/>
      <c r="HY84" s="127"/>
      <c r="HZ84" s="127"/>
      <c r="IA84" s="127"/>
      <c r="IB84" s="127"/>
      <c r="IC84" s="127"/>
      <c r="ID84" s="127"/>
      <c r="IE84" s="127"/>
      <c r="IF84" s="127"/>
      <c r="IG84" s="127"/>
      <c r="IH84" s="127"/>
      <c r="II84" s="127"/>
      <c r="IJ84" s="127"/>
      <c r="IK84" s="127"/>
      <c r="IL84" s="127"/>
      <c r="IM84" s="127"/>
      <c r="IN84" s="127"/>
      <c r="IO84" s="127"/>
      <c r="IP84" s="127"/>
      <c r="IQ84" s="127"/>
      <c r="IR84" s="127"/>
      <c r="IS84" s="127"/>
      <c r="IT84" s="127"/>
      <c r="IU84" s="127"/>
      <c r="IV84" s="127"/>
      <c r="IW84" s="127"/>
      <c r="IX84" s="127"/>
      <c r="IY84" s="127"/>
      <c r="IZ84" s="127"/>
      <c r="JA84" s="127"/>
      <c r="JB84" s="127"/>
      <c r="JC84" s="127"/>
      <c r="JD84" s="127"/>
      <c r="JE84" s="127"/>
      <c r="JF84" s="127"/>
      <c r="JG84" s="127"/>
      <c r="JH84" s="127"/>
      <c r="JI84" s="127"/>
      <c r="JJ84" s="127"/>
      <c r="JK84" s="127"/>
      <c r="JL84" s="127"/>
      <c r="JM84" s="127"/>
      <c r="JN84" s="127"/>
      <c r="JO84" s="127"/>
      <c r="JP84" s="127"/>
      <c r="JQ84" s="127"/>
      <c r="JR84" s="127"/>
      <c r="JS84" s="127"/>
      <c r="JT84" s="127"/>
      <c r="JU84" s="127"/>
      <c r="JV84" s="127"/>
      <c r="JW84" s="127"/>
      <c r="JX84" s="127"/>
      <c r="JY84" s="127"/>
      <c r="JZ84" s="127"/>
      <c r="KA84" s="127"/>
      <c r="KB84" s="127"/>
      <c r="KC84" s="127"/>
      <c r="KD84" s="127"/>
      <c r="KE84" s="127"/>
      <c r="KF84" s="127"/>
      <c r="KG84" s="127"/>
      <c r="KH84" s="127"/>
      <c r="KI84" s="127"/>
      <c r="KJ84" s="127"/>
      <c r="KK84" s="127"/>
      <c r="KL84" s="127"/>
      <c r="KM84" s="127"/>
      <c r="KN84" s="127"/>
      <c r="KO84" s="127"/>
      <c r="KP84" s="127"/>
      <c r="KQ84" s="127"/>
      <c r="KR84" s="127"/>
      <c r="KS84" s="127"/>
      <c r="KT84" s="127"/>
      <c r="KU84" s="127"/>
      <c r="KV84" s="127"/>
      <c r="KW84" s="127"/>
      <c r="KX84" s="127"/>
      <c r="KY84" s="127"/>
      <c r="KZ84" s="127"/>
      <c r="LA84" s="127"/>
      <c r="LB84" s="127"/>
      <c r="LC84" s="127"/>
      <c r="LD84" s="127"/>
      <c r="LE84" s="127"/>
      <c r="LF84" s="127"/>
      <c r="LG84" s="127"/>
      <c r="LH84" s="127"/>
      <c r="LI84" s="127"/>
      <c r="LJ84" s="127"/>
      <c r="LK84" s="127"/>
      <c r="LL84" s="127"/>
      <c r="LM84" s="127"/>
      <c r="LN84" s="127"/>
      <c r="LO84" s="127"/>
      <c r="LP84" s="127"/>
      <c r="LQ84" s="127"/>
      <c r="LR84" s="127"/>
      <c r="LS84" s="127"/>
      <c r="LT84" s="127"/>
      <c r="LU84" s="127"/>
      <c r="LV84" s="127"/>
      <c r="LW84" s="127"/>
      <c r="LX84" s="127"/>
      <c r="LY84" s="127"/>
      <c r="LZ84" s="127"/>
      <c r="MA84" s="127"/>
      <c r="MB84" s="127"/>
      <c r="MC84" s="127"/>
      <c r="MD84" s="127"/>
      <c r="ME84" s="127"/>
      <c r="MF84" s="127"/>
      <c r="MG84" s="127"/>
      <c r="MH84" s="127"/>
      <c r="MI84" s="127"/>
      <c r="MJ84" s="127"/>
      <c r="MK84" s="127"/>
      <c r="ML84" s="127"/>
      <c r="MM84" s="127"/>
      <c r="MN84" s="127"/>
      <c r="MO84" s="127"/>
      <c r="MP84" s="127"/>
      <c r="MQ84" s="127"/>
      <c r="MR84" s="127"/>
      <c r="MS84" s="127"/>
      <c r="MT84" s="127"/>
      <c r="MU84" s="127"/>
      <c r="MV84" s="127"/>
      <c r="MW84" s="127"/>
      <c r="MX84" s="127"/>
      <c r="MY84" s="127"/>
      <c r="MZ84" s="127"/>
      <c r="NA84" s="127"/>
      <c r="NB84" s="127"/>
      <c r="NC84" s="127"/>
      <c r="ND84" s="127"/>
      <c r="NE84" s="127"/>
      <c r="NF84" s="127"/>
      <c r="NG84" s="127"/>
      <c r="NH84" s="127"/>
      <c r="NI84" s="127"/>
      <c r="NJ84" s="127"/>
      <c r="NK84" s="127"/>
      <c r="NL84" s="127"/>
      <c r="NM84" s="127"/>
      <c r="NN84" s="127"/>
      <c r="NO84" s="127"/>
      <c r="NP84" s="127"/>
      <c r="NQ84" s="127"/>
      <c r="NR84" s="127"/>
      <c r="NS84" s="127"/>
      <c r="NT84" s="127"/>
      <c r="NU84" s="127"/>
      <c r="NV84" s="127"/>
      <c r="NW84" s="127"/>
      <c r="NX84" s="127"/>
      <c r="NY84" s="127"/>
      <c r="NZ84" s="127"/>
      <c r="OA84" s="127"/>
      <c r="OB84" s="127"/>
      <c r="OC84" s="127"/>
      <c r="OD84" s="127"/>
      <c r="OE84" s="127"/>
      <c r="OF84" s="127"/>
      <c r="OG84" s="127"/>
      <c r="OH84" s="127"/>
      <c r="OI84" s="127"/>
      <c r="OJ84" s="127"/>
      <c r="OK84" s="127"/>
      <c r="OL84" s="127"/>
      <c r="OM84" s="127"/>
      <c r="ON84" s="127"/>
      <c r="OO84" s="127"/>
      <c r="OP84" s="127"/>
      <c r="OQ84" s="127"/>
      <c r="OR84" s="127"/>
      <c r="OS84" s="127"/>
      <c r="OT84" s="127"/>
      <c r="OU84" s="127"/>
      <c r="OV84" s="127"/>
      <c r="OW84" s="127"/>
      <c r="OX84" s="127"/>
      <c r="OY84" s="127"/>
      <c r="OZ84" s="127"/>
      <c r="PA84" s="127"/>
      <c r="PB84" s="127"/>
      <c r="PC84" s="127"/>
      <c r="PD84" s="127"/>
      <c r="PE84" s="127"/>
      <c r="PF84" s="127"/>
      <c r="PG84" s="127"/>
      <c r="PH84" s="127"/>
      <c r="PI84" s="127"/>
      <c r="PJ84" s="127"/>
      <c r="PK84" s="127"/>
      <c r="PL84" s="127"/>
      <c r="PM84" s="127"/>
      <c r="PN84" s="127"/>
      <c r="PO84" s="127"/>
      <c r="PP84" s="127"/>
      <c r="PQ84" s="127"/>
      <c r="PR84" s="127"/>
      <c r="PS84" s="127"/>
      <c r="PT84" s="127"/>
      <c r="PU84" s="127"/>
      <c r="PV84" s="127"/>
      <c r="PW84" s="127"/>
      <c r="PX84" s="127"/>
      <c r="PY84" s="127"/>
      <c r="PZ84" s="127"/>
      <c r="QA84" s="127"/>
      <c r="QB84" s="127"/>
      <c r="QC84" s="127"/>
      <c r="QD84" s="127"/>
      <c r="QE84" s="127"/>
      <c r="QF84" s="127"/>
      <c r="QG84" s="127"/>
      <c r="QH84" s="127"/>
      <c r="QI84" s="127"/>
      <c r="QJ84" s="127"/>
      <c r="QK84" s="127"/>
      <c r="QL84" s="127"/>
      <c r="QM84" s="127"/>
      <c r="QN84" s="127"/>
      <c r="QO84" s="127"/>
      <c r="QP84" s="127"/>
      <c r="QQ84" s="127"/>
      <c r="QR84" s="127"/>
      <c r="QS84" s="127"/>
      <c r="QT84" s="127"/>
      <c r="QU84" s="127"/>
      <c r="QV84" s="127"/>
      <c r="QW84" s="127"/>
      <c r="QX84" s="127"/>
      <c r="QY84" s="127"/>
      <c r="QZ84" s="127"/>
      <c r="RA84" s="127"/>
      <c r="RB84" s="127"/>
      <c r="RC84" s="127"/>
      <c r="RD84" s="127"/>
      <c r="RE84" s="127"/>
      <c r="RF84" s="127"/>
      <c r="RG84" s="127"/>
      <c r="RH84" s="127"/>
      <c r="RI84" s="127"/>
      <c r="RJ84" s="127"/>
      <c r="RK84" s="127"/>
      <c r="RL84" s="127"/>
      <c r="RM84" s="127"/>
      <c r="RN84" s="127"/>
      <c r="RO84" s="127"/>
      <c r="RP84" s="127"/>
      <c r="RQ84" s="127"/>
      <c r="RR84" s="127"/>
      <c r="RS84" s="127"/>
      <c r="RT84" s="127"/>
      <c r="RU84" s="127"/>
      <c r="RV84" s="127"/>
      <c r="RW84" s="127"/>
      <c r="RX84" s="127"/>
      <c r="RY84" s="127"/>
      <c r="RZ84" s="127"/>
      <c r="SA84" s="127"/>
      <c r="SB84" s="127"/>
      <c r="SC84" s="127"/>
      <c r="SD84" s="127"/>
      <c r="SE84" s="127"/>
      <c r="SF84" s="127"/>
      <c r="SG84" s="127"/>
      <c r="SH84" s="127"/>
      <c r="SI84" s="127"/>
      <c r="SJ84" s="127"/>
      <c r="SK84" s="127"/>
      <c r="SL84" s="127"/>
      <c r="SM84" s="127"/>
      <c r="SN84" s="127"/>
      <c r="SO84" s="127"/>
      <c r="SP84" s="127"/>
      <c r="SQ84" s="127"/>
      <c r="SR84" s="127"/>
      <c r="SS84" s="127"/>
      <c r="ST84" s="127"/>
      <c r="SU84" s="127"/>
      <c r="SV84" s="127"/>
      <c r="SW84" s="127"/>
      <c r="SX84" s="127"/>
      <c r="SY84" s="127"/>
      <c r="SZ84" s="127"/>
      <c r="TA84" s="127"/>
      <c r="TB84" s="127"/>
      <c r="TC84" s="127"/>
      <c r="TD84" s="127"/>
      <c r="TE84" s="127"/>
      <c r="TF84" s="127"/>
      <c r="TG84" s="127"/>
      <c r="TH84" s="127"/>
      <c r="TI84" s="127"/>
      <c r="TJ84" s="127"/>
      <c r="TK84" s="127"/>
      <c r="TL84" s="127"/>
      <c r="TM84" s="127"/>
      <c r="TN84" s="127"/>
      <c r="TO84" s="127"/>
      <c r="TP84" s="127"/>
      <c r="TQ84" s="127"/>
      <c r="TR84" s="127"/>
      <c r="TS84" s="127"/>
      <c r="TT84" s="127"/>
      <c r="TU84" s="127"/>
      <c r="TV84" s="127"/>
      <c r="TW84" s="127"/>
      <c r="TX84" s="127"/>
      <c r="TY84" s="127"/>
      <c r="TZ84" s="127"/>
      <c r="UA84" s="127"/>
      <c r="UB84" s="127"/>
      <c r="UC84" s="127"/>
      <c r="UD84" s="127"/>
      <c r="UE84" s="127"/>
      <c r="UF84" s="127"/>
      <c r="UG84" s="127"/>
      <c r="UH84" s="127"/>
      <c r="UI84" s="127"/>
      <c r="UJ84" s="127"/>
      <c r="UK84" s="127"/>
      <c r="UL84" s="127"/>
      <c r="UM84" s="127"/>
      <c r="UN84" s="127"/>
      <c r="UO84" s="127"/>
      <c r="UP84" s="127"/>
      <c r="UQ84" s="127"/>
      <c r="UR84" s="127"/>
      <c r="US84" s="127"/>
      <c r="UT84" s="127"/>
      <c r="UU84" s="127"/>
      <c r="UV84" s="127"/>
      <c r="UW84" s="127"/>
      <c r="UX84" s="127"/>
      <c r="UY84" s="127"/>
      <c r="UZ84" s="127"/>
      <c r="VA84" s="127"/>
      <c r="VB84" s="127"/>
      <c r="VC84" s="127"/>
      <c r="VD84" s="127"/>
      <c r="VE84" s="127"/>
      <c r="VF84" s="127"/>
      <c r="VG84" s="127"/>
      <c r="VH84" s="127"/>
      <c r="VI84" s="127"/>
      <c r="VJ84" s="127"/>
      <c r="VK84" s="127"/>
      <c r="VL84" s="127"/>
      <c r="VM84" s="127"/>
      <c r="VN84" s="127"/>
      <c r="VO84" s="127"/>
      <c r="VP84" s="127"/>
      <c r="VQ84" s="127"/>
      <c r="VR84" s="127"/>
      <c r="VS84" s="127"/>
      <c r="VT84" s="127"/>
      <c r="VU84" s="127"/>
      <c r="VV84" s="127"/>
      <c r="VW84" s="127"/>
      <c r="VX84" s="127"/>
      <c r="VY84" s="127"/>
      <c r="VZ84" s="127"/>
      <c r="WA84" s="127"/>
      <c r="WB84" s="127"/>
      <c r="WC84" s="127"/>
      <c r="WD84" s="127"/>
      <c r="WE84" s="127"/>
      <c r="WF84" s="127"/>
      <c r="WG84" s="127"/>
      <c r="WH84" s="127"/>
      <c r="WI84" s="127"/>
      <c r="WJ84" s="127"/>
      <c r="WK84" s="127"/>
      <c r="WL84" s="127"/>
      <c r="WM84" s="127"/>
      <c r="WN84" s="127"/>
      <c r="WO84" s="127"/>
      <c r="WP84" s="127"/>
      <c r="WQ84" s="127"/>
      <c r="WR84" s="127"/>
      <c r="WS84" s="127"/>
      <c r="WT84" s="127"/>
      <c r="WU84" s="127"/>
      <c r="WV84" s="127"/>
      <c r="WW84" s="127"/>
      <c r="WX84" s="127"/>
      <c r="WY84" s="127"/>
      <c r="WZ84" s="127"/>
      <c r="XA84" s="127"/>
      <c r="XB84" s="127"/>
      <c r="XC84" s="127"/>
      <c r="XD84" s="127"/>
      <c r="XE84" s="127"/>
      <c r="XF84" s="127"/>
      <c r="XG84" s="127"/>
      <c r="XH84" s="127"/>
      <c r="XI84" s="127"/>
      <c r="XJ84" s="127"/>
      <c r="XK84" s="127"/>
      <c r="XL84" s="127"/>
      <c r="XM84" s="127"/>
      <c r="XN84" s="127"/>
      <c r="XO84" s="127"/>
      <c r="XP84" s="127"/>
      <c r="XQ84" s="127"/>
      <c r="XR84" s="127"/>
      <c r="XS84" s="127"/>
      <c r="XT84" s="127"/>
      <c r="XU84" s="127"/>
      <c r="XV84" s="127"/>
      <c r="XW84" s="127"/>
      <c r="XX84" s="127"/>
      <c r="XY84" s="127"/>
      <c r="XZ84" s="127"/>
      <c r="YA84" s="127"/>
      <c r="YB84" s="127"/>
      <c r="YC84" s="127"/>
      <c r="YD84" s="127"/>
      <c r="YE84" s="127"/>
      <c r="YF84" s="127"/>
      <c r="YG84" s="127"/>
      <c r="YH84" s="127"/>
      <c r="YI84" s="127"/>
      <c r="YJ84" s="127"/>
      <c r="YK84" s="127"/>
      <c r="YL84" s="127"/>
      <c r="YM84" s="127"/>
      <c r="YN84" s="127"/>
      <c r="YO84" s="127"/>
      <c r="YP84" s="127"/>
      <c r="YQ84" s="127"/>
      <c r="YR84" s="127"/>
      <c r="YS84" s="127"/>
      <c r="YT84" s="127"/>
      <c r="YU84" s="127"/>
      <c r="YV84" s="127"/>
      <c r="YW84" s="127"/>
      <c r="YX84" s="127"/>
      <c r="YY84" s="127"/>
      <c r="YZ84" s="127"/>
      <c r="ZA84" s="127"/>
      <c r="ZB84" s="127"/>
      <c r="ZC84" s="127"/>
      <c r="ZD84" s="127"/>
      <c r="ZE84" s="127"/>
      <c r="ZF84" s="127"/>
      <c r="ZG84" s="127"/>
      <c r="ZH84" s="127"/>
      <c r="ZI84" s="127"/>
      <c r="ZJ84" s="127"/>
      <c r="ZK84" s="127"/>
      <c r="ZL84" s="127"/>
      <c r="ZM84" s="127"/>
      <c r="ZN84" s="127"/>
      <c r="ZO84" s="127"/>
      <c r="ZP84" s="127"/>
      <c r="ZQ84" s="127"/>
      <c r="ZR84" s="127"/>
      <c r="ZS84" s="127"/>
      <c r="ZT84" s="127"/>
      <c r="ZU84" s="127"/>
      <c r="ZV84" s="127"/>
      <c r="ZW84" s="127"/>
      <c r="ZX84" s="127"/>
      <c r="ZY84" s="127"/>
      <c r="ZZ84" s="127"/>
      <c r="AAA84" s="127"/>
      <c r="AAB84" s="127"/>
      <c r="AAC84" s="127"/>
      <c r="AAD84" s="127"/>
      <c r="AAE84" s="127"/>
      <c r="AAF84" s="127"/>
      <c r="AAG84" s="127"/>
      <c r="AAH84" s="127"/>
      <c r="AAI84" s="127"/>
      <c r="AAJ84" s="127"/>
      <c r="AAK84" s="127"/>
      <c r="AAL84" s="127"/>
      <c r="AAM84" s="127"/>
      <c r="AAN84" s="127"/>
      <c r="AAO84" s="127"/>
      <c r="AAP84" s="127"/>
      <c r="AAQ84" s="127"/>
      <c r="AAR84" s="127"/>
      <c r="AAS84" s="127"/>
      <c r="AAT84" s="127"/>
      <c r="AAU84" s="127"/>
      <c r="AAV84" s="127"/>
      <c r="AAW84" s="127"/>
      <c r="AAX84" s="127"/>
      <c r="AAY84" s="127"/>
      <c r="AAZ84" s="127"/>
      <c r="ABA84" s="127"/>
      <c r="ABB84" s="127"/>
      <c r="ABC84" s="127"/>
      <c r="ABD84" s="127"/>
      <c r="ABE84" s="127"/>
      <c r="ABF84" s="127"/>
      <c r="ABG84" s="127"/>
      <c r="ABH84" s="127"/>
      <c r="ABI84" s="127"/>
      <c r="ABJ84" s="127"/>
      <c r="ABK84" s="127"/>
      <c r="ABL84" s="127"/>
      <c r="ABM84" s="127"/>
      <c r="ABN84" s="127"/>
      <c r="ABO84" s="127"/>
      <c r="ABP84" s="127"/>
      <c r="ABQ84" s="127"/>
      <c r="ABR84" s="127"/>
      <c r="ABS84" s="127"/>
      <c r="ABT84" s="127"/>
      <c r="ABU84" s="127"/>
      <c r="ABV84" s="127"/>
      <c r="ABW84" s="127"/>
      <c r="ABX84" s="127"/>
      <c r="ABY84" s="127"/>
      <c r="ABZ84" s="127"/>
      <c r="ACA84" s="127"/>
      <c r="ACB84" s="127"/>
      <c r="ACC84" s="127"/>
      <c r="ACD84" s="127"/>
      <c r="ACE84" s="127"/>
      <c r="ACF84" s="127"/>
      <c r="ACG84" s="127"/>
      <c r="ACH84" s="127"/>
      <c r="ACI84" s="127"/>
      <c r="ACJ84" s="127"/>
      <c r="ACK84" s="127"/>
      <c r="ACL84" s="127"/>
      <c r="ACM84" s="127"/>
      <c r="ACN84" s="127"/>
      <c r="ACO84" s="127"/>
      <c r="ACP84" s="127"/>
      <c r="ACQ84" s="127"/>
      <c r="ACR84" s="127"/>
      <c r="ACS84" s="127"/>
      <c r="ACT84" s="127"/>
      <c r="ACU84" s="127"/>
      <c r="ACV84" s="127"/>
      <c r="ACW84" s="127"/>
      <c r="ACX84" s="127"/>
      <c r="ACY84" s="127"/>
      <c r="ACZ84" s="127"/>
      <c r="ADA84" s="127"/>
      <c r="ADB84" s="127"/>
      <c r="ADC84" s="127"/>
      <c r="ADD84" s="127"/>
      <c r="ADE84" s="127"/>
      <c r="ADF84" s="127"/>
      <c r="ADG84" s="127"/>
      <c r="ADH84" s="127"/>
      <c r="ADI84" s="127"/>
      <c r="ADJ84" s="127"/>
      <c r="ADK84" s="127"/>
      <c r="ADL84" s="127"/>
      <c r="ADM84" s="127"/>
      <c r="ADN84" s="127"/>
      <c r="ADO84" s="127"/>
      <c r="ADP84" s="127"/>
      <c r="ADQ84" s="127"/>
      <c r="ADR84" s="127"/>
      <c r="ADS84" s="127"/>
      <c r="ADT84" s="127"/>
      <c r="ADU84" s="127"/>
      <c r="ADV84" s="127"/>
      <c r="ADW84" s="127"/>
      <c r="ADX84" s="127"/>
      <c r="ADY84" s="127"/>
      <c r="ADZ84" s="127"/>
      <c r="AEA84" s="127"/>
      <c r="AEB84" s="127"/>
      <c r="AEC84" s="127"/>
      <c r="AED84" s="127"/>
      <c r="AEE84" s="127"/>
      <c r="AEF84" s="127"/>
      <c r="AEG84" s="127"/>
      <c r="AEH84" s="127"/>
      <c r="AEI84" s="127"/>
      <c r="AEJ84" s="127"/>
      <c r="AEK84" s="127"/>
      <c r="AEL84" s="127"/>
      <c r="AEM84" s="127"/>
      <c r="AEN84" s="127"/>
      <c r="AEO84" s="127"/>
      <c r="AEP84" s="127"/>
      <c r="AEQ84" s="127"/>
      <c r="AER84" s="127"/>
      <c r="AES84" s="127"/>
      <c r="AET84" s="127"/>
      <c r="AEU84" s="127"/>
      <c r="AEV84" s="127"/>
      <c r="AEW84" s="127"/>
      <c r="AEX84" s="127"/>
      <c r="AEY84" s="127"/>
      <c r="AEZ84" s="127"/>
      <c r="AFA84" s="127"/>
      <c r="AFB84" s="127"/>
      <c r="AFC84" s="127"/>
      <c r="AFD84" s="127"/>
      <c r="AFE84" s="127"/>
      <c r="AFF84" s="127"/>
      <c r="AFG84" s="127"/>
      <c r="AFH84" s="127"/>
      <c r="AFI84" s="127"/>
      <c r="AFJ84" s="127"/>
      <c r="AFK84" s="127"/>
      <c r="AFL84" s="127"/>
      <c r="AFM84" s="127"/>
      <c r="AFN84" s="127"/>
      <c r="AFO84" s="127"/>
      <c r="AFP84" s="127"/>
      <c r="AFQ84" s="127"/>
      <c r="AFR84" s="127"/>
      <c r="AFS84" s="127"/>
      <c r="AFT84" s="127"/>
      <c r="AFU84" s="127"/>
      <c r="AFV84" s="127"/>
      <c r="AFW84" s="127"/>
      <c r="AFX84" s="127"/>
      <c r="AFY84" s="127"/>
      <c r="AFZ84" s="127"/>
      <c r="AGA84" s="127"/>
      <c r="AGB84" s="127"/>
      <c r="AGC84" s="127"/>
      <c r="AGD84" s="127"/>
      <c r="AGE84" s="127"/>
      <c r="AGF84" s="127"/>
      <c r="AGG84" s="127"/>
      <c r="AGH84" s="127"/>
      <c r="AGI84" s="127"/>
      <c r="AGJ84" s="127"/>
      <c r="AGK84" s="127"/>
      <c r="AGL84" s="127"/>
      <c r="AGM84" s="127"/>
      <c r="AGN84" s="127"/>
      <c r="AGO84" s="127"/>
      <c r="AGP84" s="127"/>
      <c r="AGQ84" s="127"/>
      <c r="AGR84" s="127"/>
      <c r="AGS84" s="127"/>
      <c r="AGT84" s="127"/>
      <c r="AGU84" s="127"/>
      <c r="AGV84" s="127"/>
      <c r="AGW84" s="127"/>
      <c r="AGX84" s="127"/>
      <c r="AGY84" s="127"/>
      <c r="AGZ84" s="127"/>
      <c r="AHA84" s="127"/>
      <c r="AHB84" s="127"/>
      <c r="AHC84" s="127"/>
      <c r="AHD84" s="127"/>
      <c r="AHE84" s="127"/>
      <c r="AHF84" s="127"/>
      <c r="AHG84" s="127"/>
      <c r="AHH84" s="127"/>
      <c r="AHI84" s="127"/>
      <c r="AHJ84" s="127"/>
      <c r="AHK84" s="127"/>
      <c r="AHL84" s="127"/>
      <c r="AHM84" s="127"/>
      <c r="AHN84" s="127"/>
      <c r="AHO84" s="127"/>
      <c r="AHP84" s="127"/>
      <c r="AHQ84" s="127"/>
      <c r="AHR84" s="127"/>
      <c r="AHS84" s="127"/>
      <c r="AHT84" s="127"/>
      <c r="AHU84" s="127"/>
      <c r="AHV84" s="127"/>
      <c r="AHW84" s="127"/>
      <c r="AHX84" s="127"/>
      <c r="AHY84" s="127"/>
      <c r="AHZ84" s="127"/>
      <c r="AIA84" s="127"/>
      <c r="AIB84" s="127"/>
      <c r="AIC84" s="127"/>
      <c r="AID84" s="127"/>
      <c r="AIE84" s="127"/>
      <c r="AIF84" s="127"/>
      <c r="AIG84" s="127"/>
      <c r="AIH84" s="127"/>
      <c r="AII84" s="127"/>
      <c r="AIJ84" s="127"/>
      <c r="AIK84" s="127"/>
      <c r="AIL84" s="127"/>
      <c r="AIM84" s="127"/>
      <c r="AIN84" s="127"/>
      <c r="AIO84" s="127"/>
      <c r="AIP84" s="127"/>
      <c r="AIQ84" s="127"/>
      <c r="AIR84" s="127"/>
      <c r="AIS84" s="127"/>
      <c r="AIT84" s="127"/>
      <c r="AIU84" s="127"/>
      <c r="AIV84" s="127"/>
      <c r="AIW84" s="127"/>
      <c r="AIX84" s="127"/>
      <c r="AIY84" s="127"/>
      <c r="AIZ84" s="127"/>
      <c r="AJA84" s="127"/>
      <c r="AJB84" s="127"/>
      <c r="AJC84" s="127"/>
      <c r="AJD84" s="127"/>
      <c r="AJE84" s="127"/>
      <c r="AJF84" s="127"/>
      <c r="AJG84" s="127"/>
      <c r="AJH84" s="127"/>
      <c r="AJI84" s="127"/>
      <c r="AJJ84" s="127"/>
      <c r="AJK84" s="127"/>
      <c r="AJL84" s="127"/>
      <c r="AJM84" s="127"/>
      <c r="AJN84" s="127"/>
      <c r="AJO84" s="127"/>
      <c r="AJP84" s="127"/>
      <c r="AJQ84" s="127"/>
      <c r="AJR84" s="127"/>
      <c r="AJS84" s="127"/>
      <c r="AJT84" s="127"/>
      <c r="AJU84" s="127"/>
      <c r="AJV84" s="127"/>
      <c r="AJW84" s="127"/>
      <c r="AJX84" s="127"/>
      <c r="AJY84" s="127"/>
      <c r="AJZ84" s="127"/>
      <c r="AKA84" s="127"/>
      <c r="AKB84" s="127"/>
      <c r="AKC84" s="127"/>
      <c r="AKD84" s="127"/>
      <c r="AKE84" s="127"/>
      <c r="AKF84" s="127"/>
      <c r="AKG84" s="127"/>
      <c r="AKH84" s="127"/>
      <c r="AKI84" s="127"/>
      <c r="AKJ84" s="127"/>
      <c r="AKK84" s="127"/>
      <c r="AKL84" s="127"/>
      <c r="AKM84" s="127"/>
      <c r="AKN84" s="127"/>
      <c r="AKO84" s="127"/>
      <c r="AKP84" s="127"/>
      <c r="AKQ84" s="127"/>
      <c r="AKR84" s="127"/>
      <c r="AKS84" s="127"/>
      <c r="AKT84" s="127"/>
      <c r="AKU84" s="127"/>
      <c r="AKV84" s="127"/>
      <c r="AKW84" s="127"/>
      <c r="AKX84" s="127"/>
      <c r="AKY84" s="127"/>
      <c r="AKZ84" s="127"/>
      <c r="ALA84" s="127"/>
      <c r="ALB84" s="127"/>
      <c r="ALC84" s="127"/>
      <c r="ALD84" s="127"/>
      <c r="ALE84" s="127"/>
      <c r="ALF84" s="127"/>
      <c r="ALG84" s="127"/>
      <c r="ALH84" s="127"/>
      <c r="ALI84" s="127"/>
      <c r="ALJ84" s="127"/>
      <c r="ALK84" s="127"/>
      <c r="ALL84" s="127"/>
      <c r="ALM84" s="127"/>
      <c r="ALN84" s="127"/>
      <c r="ALO84" s="127"/>
      <c r="ALP84" s="127"/>
      <c r="ALQ84" s="127"/>
      <c r="ALR84" s="127"/>
      <c r="ALS84" s="127"/>
      <c r="ALT84" s="127"/>
      <c r="ALU84" s="127"/>
      <c r="ALV84" s="127"/>
      <c r="ALW84" s="127"/>
      <c r="ALX84" s="127"/>
      <c r="ALY84" s="127"/>
      <c r="ALZ84" s="127"/>
      <c r="AMA84" s="127"/>
      <c r="AMB84" s="127"/>
      <c r="AMC84" s="127"/>
      <c r="AMD84" s="127"/>
      <c r="AME84" s="127"/>
      <c r="AMF84" s="127"/>
      <c r="AMG84" s="127"/>
      <c r="AMH84" s="127"/>
      <c r="AMI84" s="127"/>
      <c r="AMJ84" s="127"/>
      <c r="AMK84" s="127"/>
      <c r="AML84" s="127"/>
      <c r="AMM84" s="127"/>
      <c r="AMN84" s="127"/>
      <c r="AMO84" s="127"/>
      <c r="AMP84" s="127"/>
      <c r="AMQ84" s="127"/>
      <c r="AMR84" s="127"/>
      <c r="AMS84" s="127"/>
      <c r="AMT84" s="127"/>
      <c r="AMU84" s="127"/>
      <c r="AMV84" s="127"/>
      <c r="AMW84" s="127"/>
      <c r="AMX84" s="127"/>
      <c r="AMY84" s="127"/>
      <c r="AMZ84" s="127"/>
      <c r="ANA84" s="127"/>
      <c r="ANB84" s="127"/>
      <c r="ANC84" s="127"/>
      <c r="AND84" s="127"/>
      <c r="ANE84" s="127"/>
      <c r="ANF84" s="127"/>
      <c r="ANG84" s="127"/>
      <c r="ANH84" s="127"/>
      <c r="ANI84" s="127"/>
      <c r="ANJ84" s="127"/>
      <c r="ANK84" s="127"/>
      <c r="ANL84" s="127"/>
      <c r="ANM84" s="127"/>
      <c r="ANN84" s="127"/>
      <c r="ANO84" s="127"/>
      <c r="ANP84" s="127"/>
      <c r="ANQ84" s="127"/>
      <c r="ANR84" s="127"/>
      <c r="ANS84" s="127"/>
      <c r="ANT84" s="127"/>
      <c r="ANU84" s="127"/>
      <c r="ANV84" s="127"/>
      <c r="ANW84" s="127"/>
      <c r="ANX84" s="127"/>
      <c r="ANY84" s="127"/>
      <c r="ANZ84" s="127"/>
      <c r="AOA84" s="127"/>
      <c r="AOB84" s="127"/>
      <c r="AOC84" s="127"/>
      <c r="AOD84" s="127"/>
      <c r="AOE84" s="127"/>
      <c r="AOF84" s="127"/>
      <c r="AOG84" s="127"/>
      <c r="AOH84" s="127"/>
      <c r="AOI84" s="127"/>
      <c r="AOJ84" s="127"/>
      <c r="AOK84" s="127"/>
      <c r="AOL84" s="127"/>
      <c r="AOM84" s="127"/>
      <c r="AON84" s="127"/>
      <c r="AOO84" s="127"/>
      <c r="AOP84" s="127"/>
      <c r="AOQ84" s="127"/>
      <c r="AOR84" s="127"/>
      <c r="AOS84" s="127"/>
      <c r="AOT84" s="127"/>
      <c r="AOU84" s="127"/>
      <c r="AOV84" s="127"/>
      <c r="AOW84" s="127"/>
      <c r="AOX84" s="127"/>
      <c r="AOY84" s="127"/>
      <c r="AOZ84" s="127"/>
      <c r="APA84" s="127"/>
      <c r="APB84" s="127"/>
      <c r="APC84" s="127"/>
      <c r="APD84" s="127"/>
      <c r="APE84" s="127"/>
      <c r="APF84" s="127"/>
      <c r="APG84" s="127"/>
      <c r="APH84" s="127"/>
      <c r="API84" s="127"/>
      <c r="APJ84" s="127"/>
      <c r="APK84" s="127"/>
      <c r="APL84" s="127"/>
      <c r="APM84" s="127"/>
      <c r="APN84" s="127"/>
      <c r="APO84" s="127"/>
      <c r="APP84" s="127"/>
      <c r="APQ84" s="127"/>
      <c r="APR84" s="127"/>
      <c r="APS84" s="127"/>
      <c r="APT84" s="127"/>
      <c r="APU84" s="127"/>
      <c r="APV84" s="127"/>
      <c r="APW84" s="127"/>
      <c r="APX84" s="127"/>
      <c r="APY84" s="127"/>
      <c r="APZ84" s="127"/>
      <c r="AQA84" s="127"/>
      <c r="AQB84" s="127"/>
      <c r="AQC84" s="127"/>
      <c r="AQD84" s="127"/>
      <c r="AQE84" s="127"/>
      <c r="AQF84" s="127"/>
      <c r="AQG84" s="127"/>
      <c r="AQH84" s="127"/>
      <c r="AQI84" s="127"/>
      <c r="AQJ84" s="127"/>
      <c r="AQK84" s="127"/>
      <c r="AQL84" s="127"/>
      <c r="AQM84" s="127"/>
      <c r="AQN84" s="127"/>
      <c r="AQO84" s="127"/>
      <c r="AQP84" s="127"/>
      <c r="AQQ84" s="127"/>
      <c r="AQR84" s="127"/>
      <c r="AQS84" s="127"/>
      <c r="AQT84" s="127"/>
      <c r="AQU84" s="127"/>
      <c r="AQV84" s="127"/>
      <c r="AQW84" s="127"/>
      <c r="AQX84" s="127"/>
      <c r="AQY84" s="127"/>
      <c r="AQZ84" s="127"/>
      <c r="ARA84" s="127"/>
      <c r="ARB84" s="127"/>
      <c r="ARC84" s="127"/>
      <c r="ARD84" s="127"/>
      <c r="ARE84" s="127"/>
      <c r="ARF84" s="127"/>
      <c r="ARG84" s="127"/>
      <c r="ARH84" s="127"/>
      <c r="ARI84" s="127"/>
      <c r="ARJ84" s="127"/>
      <c r="ARK84" s="127"/>
      <c r="ARL84" s="127"/>
      <c r="ARM84" s="127"/>
      <c r="ARN84" s="127"/>
      <c r="ARO84" s="127"/>
      <c r="ARP84" s="127"/>
      <c r="ARQ84" s="127"/>
      <c r="ARR84" s="127"/>
      <c r="ARS84" s="127"/>
      <c r="ART84" s="127"/>
      <c r="ARU84" s="127"/>
      <c r="ARV84" s="127"/>
      <c r="ARW84" s="127"/>
      <c r="ARX84" s="127"/>
      <c r="ARY84" s="127"/>
      <c r="ARZ84" s="127"/>
      <c r="ASA84" s="127"/>
      <c r="ASB84" s="127"/>
      <c r="ASC84" s="127"/>
      <c r="ASD84" s="127"/>
      <c r="ASE84" s="127"/>
      <c r="ASF84" s="127"/>
      <c r="ASG84" s="127"/>
      <c r="ASH84" s="127"/>
      <c r="ASI84" s="127"/>
      <c r="ASJ84" s="127"/>
      <c r="ASK84" s="127"/>
      <c r="ASL84" s="127"/>
      <c r="ASM84" s="127"/>
      <c r="ASN84" s="127"/>
      <c r="ASO84" s="127"/>
      <c r="ASP84" s="127"/>
      <c r="ASQ84" s="127"/>
      <c r="ASR84" s="127"/>
      <c r="ASS84" s="127"/>
      <c r="AST84" s="127"/>
      <c r="ASU84" s="127"/>
      <c r="ASV84" s="127"/>
      <c r="ASW84" s="127"/>
      <c r="ASX84" s="127"/>
      <c r="ASY84" s="127"/>
      <c r="ASZ84" s="127"/>
      <c r="ATA84" s="127"/>
      <c r="ATB84" s="127"/>
      <c r="ATC84" s="127"/>
      <c r="ATD84" s="127"/>
      <c r="ATE84" s="127"/>
      <c r="ATF84" s="127"/>
      <c r="ATG84" s="127"/>
      <c r="ATH84" s="127"/>
      <c r="ATI84" s="127"/>
      <c r="ATJ84" s="127"/>
      <c r="ATK84" s="127"/>
      <c r="ATL84" s="127"/>
      <c r="ATM84" s="127"/>
      <c r="ATN84" s="127"/>
      <c r="ATO84" s="127"/>
      <c r="ATP84" s="127"/>
      <c r="ATQ84" s="127"/>
      <c r="ATR84" s="127"/>
      <c r="ATS84" s="127"/>
      <c r="ATT84" s="127"/>
      <c r="ATU84" s="127"/>
      <c r="ATV84" s="127"/>
      <c r="ATW84" s="127"/>
      <c r="ATX84" s="127"/>
      <c r="ATY84" s="127"/>
      <c r="ATZ84" s="127"/>
      <c r="AUA84" s="127"/>
      <c r="AUB84" s="127"/>
      <c r="AUC84" s="127"/>
      <c r="AUD84" s="127"/>
      <c r="AUE84" s="127"/>
      <c r="AUF84" s="127"/>
      <c r="AUG84" s="127"/>
      <c r="AUH84" s="127"/>
      <c r="AUI84" s="127"/>
      <c r="AUJ84" s="127"/>
      <c r="AUK84" s="127"/>
      <c r="AUL84" s="127"/>
      <c r="AUM84" s="127"/>
      <c r="AUN84" s="127"/>
      <c r="AUO84" s="127"/>
      <c r="AUP84" s="127"/>
      <c r="AUQ84" s="127"/>
      <c r="AUR84" s="127"/>
      <c r="AUS84" s="127"/>
      <c r="AUT84" s="127"/>
      <c r="AUU84" s="127"/>
      <c r="AUV84" s="127"/>
      <c r="AUW84" s="127"/>
      <c r="AUX84" s="127"/>
      <c r="AUY84" s="127"/>
      <c r="AUZ84" s="127"/>
      <c r="AVA84" s="127"/>
      <c r="AVB84" s="127"/>
      <c r="AVC84" s="127"/>
      <c r="AVD84" s="127"/>
      <c r="AVE84" s="127"/>
      <c r="AVF84" s="127"/>
      <c r="AVG84" s="127"/>
      <c r="AVH84" s="127"/>
      <c r="AVI84" s="127"/>
      <c r="AVJ84" s="127"/>
      <c r="AVK84" s="127"/>
      <c r="AVL84" s="127"/>
      <c r="AVM84" s="127"/>
      <c r="AVN84" s="127"/>
      <c r="AVO84" s="127"/>
      <c r="AVP84" s="127"/>
      <c r="AVQ84" s="127"/>
      <c r="AVR84" s="127"/>
      <c r="AVS84" s="127"/>
      <c r="AVT84" s="127"/>
      <c r="AVU84" s="127"/>
      <c r="AVV84" s="127"/>
      <c r="AVW84" s="127"/>
      <c r="AVX84" s="127"/>
      <c r="AVY84" s="127"/>
      <c r="AVZ84" s="127"/>
      <c r="AWA84" s="127"/>
      <c r="AWB84" s="127"/>
      <c r="AWC84" s="127"/>
      <c r="AWD84" s="127"/>
      <c r="AWE84" s="127"/>
      <c r="AWF84" s="127"/>
      <c r="AWG84" s="127"/>
      <c r="AWH84" s="127"/>
      <c r="AWI84" s="127"/>
      <c r="AWJ84" s="127"/>
      <c r="AWK84" s="127"/>
      <c r="AWL84" s="127"/>
      <c r="AWM84" s="127"/>
      <c r="AWN84" s="127"/>
      <c r="AWO84" s="127"/>
      <c r="AWP84" s="127"/>
      <c r="AWQ84" s="127"/>
      <c r="AWR84" s="127"/>
      <c r="AWS84" s="127"/>
      <c r="AWT84" s="127"/>
      <c r="AWU84" s="127"/>
      <c r="AWV84" s="127"/>
      <c r="AWW84" s="127"/>
      <c r="AWX84" s="127"/>
      <c r="AWY84" s="127"/>
      <c r="AWZ84" s="127"/>
      <c r="AXA84" s="127"/>
      <c r="AXB84" s="127"/>
      <c r="AXC84" s="127"/>
      <c r="AXD84" s="127"/>
      <c r="AXE84" s="127"/>
      <c r="AXF84" s="127"/>
      <c r="AXG84" s="127"/>
      <c r="AXH84" s="127"/>
      <c r="AXI84" s="127"/>
      <c r="AXJ84" s="127"/>
      <c r="AXK84" s="127"/>
      <c r="AXL84" s="127"/>
      <c r="AXM84" s="127"/>
      <c r="AXN84" s="127"/>
      <c r="AXO84" s="127"/>
      <c r="AXP84" s="127"/>
      <c r="AXQ84" s="127"/>
      <c r="AXR84" s="127"/>
      <c r="AXS84" s="127"/>
      <c r="AXT84" s="127"/>
      <c r="AXU84" s="127"/>
      <c r="AXV84" s="127"/>
      <c r="AXW84" s="127"/>
      <c r="AXX84" s="127"/>
      <c r="AXY84" s="127"/>
      <c r="AXZ84" s="127"/>
      <c r="AYA84" s="127"/>
      <c r="AYB84" s="127"/>
      <c r="AYC84" s="127"/>
      <c r="AYD84" s="127"/>
      <c r="AYE84" s="127"/>
      <c r="AYF84" s="127"/>
      <c r="AYG84" s="127"/>
      <c r="AYH84" s="127"/>
      <c r="AYI84" s="127"/>
      <c r="AYJ84" s="127"/>
      <c r="AYK84" s="127"/>
      <c r="AYL84" s="127"/>
      <c r="AYM84" s="127"/>
      <c r="AYN84" s="127"/>
      <c r="AYO84" s="127"/>
      <c r="AYP84" s="127"/>
      <c r="AYQ84" s="127"/>
      <c r="AYR84" s="127"/>
      <c r="AYS84" s="127"/>
      <c r="AYT84" s="127"/>
      <c r="AYU84" s="127"/>
      <c r="AYV84" s="127"/>
      <c r="AYW84" s="127"/>
      <c r="AYX84" s="127"/>
      <c r="AYY84" s="127"/>
      <c r="AYZ84" s="127"/>
      <c r="AZA84" s="127"/>
      <c r="AZB84" s="127"/>
      <c r="AZC84" s="127"/>
      <c r="AZD84" s="127"/>
      <c r="AZE84" s="127"/>
      <c r="AZF84" s="127"/>
      <c r="AZG84" s="127"/>
      <c r="AZH84" s="127"/>
      <c r="AZI84" s="127"/>
      <c r="AZJ84" s="127"/>
      <c r="AZK84" s="127"/>
      <c r="AZL84" s="127"/>
      <c r="AZM84" s="127"/>
      <c r="AZN84" s="127"/>
      <c r="AZO84" s="127"/>
      <c r="AZP84" s="127"/>
      <c r="AZQ84" s="127"/>
      <c r="AZR84" s="127"/>
      <c r="AZS84" s="127"/>
      <c r="AZT84" s="127"/>
      <c r="AZU84" s="127"/>
      <c r="AZV84" s="127"/>
      <c r="AZW84" s="127"/>
      <c r="AZX84" s="127"/>
      <c r="AZY84" s="127"/>
      <c r="AZZ84" s="127"/>
      <c r="BAA84" s="127"/>
      <c r="BAB84" s="127"/>
      <c r="BAC84" s="127"/>
      <c r="BAD84" s="127"/>
      <c r="BAE84" s="127"/>
      <c r="BAF84" s="127"/>
      <c r="BAG84" s="127"/>
      <c r="BAH84" s="127"/>
      <c r="BAI84" s="127"/>
      <c r="BAJ84" s="127"/>
      <c r="BAK84" s="127"/>
      <c r="BAL84" s="127"/>
      <c r="BAM84" s="127"/>
      <c r="BAN84" s="127"/>
      <c r="BAO84" s="127"/>
      <c r="BAP84" s="127"/>
      <c r="BAQ84" s="127"/>
      <c r="BAR84" s="127"/>
      <c r="BAS84" s="127"/>
      <c r="BAT84" s="127"/>
      <c r="BAU84" s="127"/>
      <c r="BAV84" s="127"/>
      <c r="BAW84" s="127"/>
      <c r="BAX84" s="127"/>
      <c r="BAY84" s="127"/>
      <c r="BAZ84" s="127"/>
      <c r="BBA84" s="127"/>
      <c r="BBB84" s="127"/>
      <c r="BBC84" s="127"/>
      <c r="BBD84" s="127"/>
      <c r="BBE84" s="127"/>
      <c r="BBF84" s="127"/>
      <c r="BBG84" s="127"/>
      <c r="BBH84" s="127"/>
      <c r="BBI84" s="127"/>
      <c r="BBJ84" s="127"/>
      <c r="BBK84" s="127"/>
      <c r="BBL84" s="127"/>
      <c r="BBM84" s="127"/>
      <c r="BBN84" s="127"/>
      <c r="BBO84" s="127"/>
      <c r="BBP84" s="127"/>
      <c r="BBQ84" s="127"/>
      <c r="BBR84" s="127"/>
      <c r="BBS84" s="127"/>
      <c r="BBT84" s="127"/>
      <c r="BBU84" s="127"/>
      <c r="BBV84" s="127"/>
      <c r="BBW84" s="127"/>
      <c r="BBX84" s="127"/>
      <c r="BBY84" s="127"/>
      <c r="BBZ84" s="127"/>
      <c r="BCA84" s="127"/>
      <c r="BCB84" s="127"/>
      <c r="BCC84" s="127"/>
      <c r="BCD84" s="127"/>
      <c r="BCE84" s="127"/>
      <c r="BCF84" s="127"/>
      <c r="BCG84" s="127"/>
      <c r="BCH84" s="127"/>
      <c r="BCI84" s="127"/>
      <c r="BCJ84" s="127"/>
      <c r="BCK84" s="127"/>
      <c r="BCL84" s="127"/>
      <c r="BCM84" s="127"/>
      <c r="BCN84" s="127"/>
      <c r="BCO84" s="127"/>
      <c r="BCP84" s="127"/>
      <c r="BCQ84" s="127"/>
      <c r="BCR84" s="127"/>
      <c r="BCS84" s="127"/>
      <c r="BCT84" s="127"/>
      <c r="BCU84" s="127"/>
      <c r="BCV84" s="127"/>
      <c r="BCW84" s="127"/>
      <c r="BCX84" s="127"/>
      <c r="BCY84" s="127"/>
      <c r="BCZ84" s="127"/>
      <c r="BDA84" s="127"/>
      <c r="BDB84" s="127"/>
      <c r="BDC84" s="127"/>
      <c r="BDD84" s="127"/>
      <c r="BDE84" s="127"/>
      <c r="BDF84" s="127"/>
      <c r="BDG84" s="127"/>
      <c r="BDH84" s="127"/>
      <c r="BDI84" s="127"/>
      <c r="BDJ84" s="127"/>
      <c r="BDK84" s="127"/>
      <c r="BDL84" s="127"/>
      <c r="BDM84" s="127"/>
      <c r="BDN84" s="127"/>
      <c r="BDO84" s="127"/>
      <c r="BDP84" s="127"/>
      <c r="BDQ84" s="127"/>
      <c r="BDR84" s="127"/>
      <c r="BDS84" s="127"/>
      <c r="BDT84" s="127"/>
      <c r="BDU84" s="127"/>
      <c r="BDV84" s="127"/>
      <c r="BDW84" s="127"/>
      <c r="BDX84" s="127"/>
      <c r="BDY84" s="127"/>
      <c r="BDZ84" s="127"/>
      <c r="BEA84" s="127"/>
      <c r="BEB84" s="127"/>
      <c r="BEC84" s="127"/>
      <c r="BED84" s="127"/>
      <c r="BEE84" s="127"/>
      <c r="BEF84" s="127"/>
      <c r="BEG84" s="127"/>
      <c r="BEH84" s="127"/>
      <c r="BEI84" s="127"/>
      <c r="BEJ84" s="127"/>
      <c r="BEK84" s="127"/>
      <c r="BEL84" s="127"/>
      <c r="BEM84" s="127"/>
      <c r="BEN84" s="127"/>
      <c r="BEO84" s="127"/>
      <c r="BEP84" s="127"/>
      <c r="BEQ84" s="127"/>
      <c r="BER84" s="127"/>
      <c r="BES84" s="127"/>
      <c r="BET84" s="127"/>
      <c r="BEU84" s="127"/>
      <c r="BEV84" s="127"/>
      <c r="BEW84" s="127"/>
      <c r="BEX84" s="127"/>
      <c r="BEY84" s="127"/>
      <c r="BEZ84" s="127"/>
      <c r="BFA84" s="127"/>
      <c r="BFB84" s="127"/>
      <c r="BFC84" s="127"/>
      <c r="BFD84" s="127"/>
      <c r="BFE84" s="127"/>
      <c r="BFF84" s="127"/>
      <c r="BFG84" s="127"/>
      <c r="BFH84" s="127"/>
      <c r="BFI84" s="127"/>
      <c r="BFJ84" s="127"/>
      <c r="BFK84" s="127"/>
      <c r="BFL84" s="127"/>
      <c r="BFM84" s="127"/>
      <c r="BFN84" s="127"/>
      <c r="BFO84" s="127"/>
      <c r="BFP84" s="127"/>
      <c r="BFQ84" s="127"/>
      <c r="BFR84" s="127"/>
      <c r="BFS84" s="127"/>
      <c r="BFT84" s="127"/>
      <c r="BFU84" s="127"/>
      <c r="BFV84" s="127"/>
      <c r="BFW84" s="127"/>
      <c r="BFX84" s="127"/>
      <c r="BFY84" s="127"/>
      <c r="BFZ84" s="127"/>
      <c r="BGA84" s="127"/>
      <c r="BGB84" s="127"/>
      <c r="BGC84" s="127"/>
      <c r="BGD84" s="127"/>
      <c r="BGE84" s="127"/>
      <c r="BGF84" s="127"/>
      <c r="BGG84" s="127"/>
      <c r="BGH84" s="127"/>
      <c r="BGI84" s="127"/>
      <c r="BGJ84" s="127"/>
      <c r="BGK84" s="127"/>
      <c r="BGL84" s="127"/>
      <c r="BGM84" s="127"/>
      <c r="BGN84" s="127"/>
      <c r="BGO84" s="127"/>
      <c r="BGP84" s="127"/>
      <c r="BGQ84" s="127"/>
      <c r="BGR84" s="127"/>
      <c r="BGS84" s="127"/>
      <c r="BGT84" s="127"/>
      <c r="BGU84" s="127"/>
      <c r="BGV84" s="127"/>
      <c r="BGW84" s="127"/>
      <c r="BGX84" s="127"/>
      <c r="BGY84" s="127"/>
      <c r="BGZ84" s="127"/>
      <c r="BHA84" s="127"/>
      <c r="BHB84" s="127"/>
      <c r="BHC84" s="127"/>
      <c r="BHD84" s="127"/>
      <c r="BHE84" s="127"/>
      <c r="BHF84" s="127"/>
      <c r="BHG84" s="127"/>
      <c r="BHH84" s="127"/>
      <c r="BHI84" s="127"/>
      <c r="BHJ84" s="127"/>
      <c r="BHK84" s="127"/>
      <c r="BHL84" s="127"/>
      <c r="BHM84" s="127"/>
      <c r="BHN84" s="127"/>
      <c r="BHO84" s="127"/>
      <c r="BHP84" s="127"/>
      <c r="BHQ84" s="127"/>
      <c r="BHR84" s="127"/>
      <c r="BHS84" s="127"/>
      <c r="BHT84" s="127"/>
      <c r="BHU84" s="127"/>
      <c r="BHV84" s="127"/>
      <c r="BHW84" s="127"/>
      <c r="BHX84" s="127"/>
      <c r="BHY84" s="127"/>
      <c r="BHZ84" s="127"/>
      <c r="BIA84" s="127"/>
      <c r="BIB84" s="127"/>
      <c r="BIC84" s="127"/>
    </row>
    <row r="85" spans="1:1589" ht="19.5" customHeight="1">
      <c r="A85" s="274"/>
      <c r="B85" s="273"/>
      <c r="C85" s="129" t="s">
        <v>27</v>
      </c>
      <c r="D85" s="163"/>
      <c r="E85" s="163"/>
      <c r="F85" s="163"/>
      <c r="G85" s="181"/>
      <c r="H85" s="113"/>
      <c r="I85" s="113"/>
      <c r="J85" s="113"/>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8"/>
      <c r="AS85" s="127"/>
      <c r="AT85" s="127"/>
      <c r="AU85" s="127"/>
      <c r="AV85" s="127"/>
      <c r="AW85" s="127"/>
      <c r="AX85" s="127"/>
      <c r="AY85" s="127"/>
      <c r="AZ85" s="127"/>
      <c r="BA85" s="127"/>
      <c r="BB85" s="127"/>
      <c r="BC85" s="127"/>
      <c r="BD85" s="127"/>
      <c r="BE85" s="127"/>
      <c r="BF85" s="127"/>
      <c r="BG85" s="127"/>
      <c r="BH85" s="127"/>
      <c r="BI85" s="127"/>
      <c r="BJ85" s="127"/>
      <c r="BK85" s="127"/>
      <c r="BL85" s="127"/>
      <c r="BM85" s="127"/>
      <c r="BN85" s="127"/>
      <c r="BO85" s="127"/>
      <c r="BP85" s="127"/>
      <c r="BQ85" s="127"/>
      <c r="BR85" s="127"/>
      <c r="BS85" s="127"/>
      <c r="BT85" s="127"/>
      <c r="BU85" s="127"/>
      <c r="BV85" s="127"/>
      <c r="BW85" s="127"/>
      <c r="BX85" s="127"/>
      <c r="BY85" s="127"/>
      <c r="BZ85" s="127"/>
      <c r="CA85" s="127"/>
      <c r="CB85" s="127"/>
      <c r="CC85" s="127"/>
      <c r="CD85" s="127"/>
      <c r="CE85" s="127"/>
      <c r="CF85" s="127"/>
      <c r="CG85" s="127"/>
      <c r="CH85" s="127"/>
      <c r="CI85" s="127"/>
      <c r="CJ85" s="127"/>
      <c r="CK85" s="127"/>
      <c r="CL85" s="127"/>
      <c r="CM85" s="127"/>
      <c r="CN85" s="127"/>
      <c r="CO85" s="127"/>
      <c r="CP85" s="127"/>
      <c r="CQ85" s="127"/>
      <c r="CR85" s="127"/>
      <c r="CS85" s="127"/>
      <c r="CT85" s="127"/>
      <c r="CU85" s="127"/>
      <c r="CV85" s="127"/>
      <c r="CW85" s="127"/>
      <c r="CX85" s="127"/>
      <c r="CY85" s="127"/>
      <c r="CZ85" s="127"/>
      <c r="DA85" s="127"/>
      <c r="DB85" s="127"/>
      <c r="DC85" s="127"/>
      <c r="DD85" s="127"/>
      <c r="DE85" s="127"/>
      <c r="DF85" s="127"/>
      <c r="DG85" s="127"/>
      <c r="DH85" s="127"/>
      <c r="DI85" s="127"/>
      <c r="DJ85" s="127"/>
      <c r="DK85" s="127"/>
      <c r="DL85" s="127"/>
      <c r="DM85" s="127"/>
      <c r="DN85" s="127"/>
      <c r="DO85" s="127"/>
      <c r="DP85" s="127"/>
      <c r="DQ85" s="127"/>
      <c r="DR85" s="127"/>
      <c r="DS85" s="127"/>
      <c r="DT85" s="127"/>
      <c r="DU85" s="127"/>
      <c r="DV85" s="127"/>
      <c r="DW85" s="127"/>
      <c r="DX85" s="127"/>
      <c r="DY85" s="127"/>
      <c r="DZ85" s="127"/>
      <c r="EA85" s="127"/>
      <c r="EB85" s="127"/>
      <c r="EC85" s="127"/>
      <c r="ED85" s="127"/>
      <c r="EE85" s="127"/>
      <c r="EF85" s="127"/>
      <c r="EG85" s="127"/>
      <c r="EH85" s="127"/>
      <c r="EI85" s="127"/>
      <c r="EJ85" s="127"/>
      <c r="EK85" s="127"/>
      <c r="EL85" s="127"/>
      <c r="EM85" s="127"/>
      <c r="EN85" s="127"/>
      <c r="EO85" s="127"/>
      <c r="EP85" s="127"/>
      <c r="EQ85" s="127"/>
      <c r="ER85" s="127"/>
      <c r="ES85" s="127"/>
      <c r="ET85" s="127"/>
      <c r="EU85" s="127"/>
      <c r="EV85" s="127"/>
      <c r="EW85" s="127"/>
      <c r="EX85" s="127"/>
      <c r="EY85" s="127"/>
      <c r="EZ85" s="127"/>
      <c r="FA85" s="127"/>
      <c r="FB85" s="127"/>
      <c r="FC85" s="127"/>
      <c r="FD85" s="127"/>
      <c r="FE85" s="127"/>
      <c r="FF85" s="127"/>
      <c r="FG85" s="127"/>
      <c r="FH85" s="127"/>
      <c r="FI85" s="127"/>
      <c r="FJ85" s="127"/>
      <c r="FK85" s="127"/>
      <c r="FL85" s="127"/>
      <c r="FM85" s="127"/>
      <c r="FN85" s="127"/>
      <c r="FO85" s="127"/>
      <c r="FP85" s="127"/>
      <c r="FQ85" s="127"/>
      <c r="FR85" s="127"/>
      <c r="FS85" s="127"/>
      <c r="FT85" s="127"/>
      <c r="FU85" s="127"/>
      <c r="FV85" s="127"/>
      <c r="FW85" s="127"/>
      <c r="FX85" s="127"/>
      <c r="FY85" s="127"/>
      <c r="FZ85" s="127"/>
      <c r="GA85" s="127"/>
      <c r="GB85" s="127"/>
      <c r="GC85" s="127"/>
      <c r="GD85" s="127"/>
      <c r="GE85" s="127"/>
      <c r="GF85" s="127"/>
      <c r="GG85" s="127"/>
      <c r="GH85" s="127"/>
      <c r="GI85" s="127"/>
      <c r="GJ85" s="127"/>
      <c r="GK85" s="127"/>
      <c r="GL85" s="127"/>
      <c r="GM85" s="127"/>
      <c r="GN85" s="127"/>
      <c r="GO85" s="127"/>
      <c r="GP85" s="127"/>
      <c r="GQ85" s="127"/>
      <c r="GR85" s="127"/>
      <c r="GS85" s="127"/>
      <c r="GT85" s="127"/>
      <c r="GU85" s="127"/>
      <c r="GV85" s="127"/>
      <c r="GW85" s="127"/>
      <c r="GX85" s="127"/>
      <c r="GY85" s="127"/>
      <c r="GZ85" s="127"/>
      <c r="HA85" s="127"/>
      <c r="HB85" s="127"/>
      <c r="HC85" s="127"/>
      <c r="HD85" s="127"/>
      <c r="HE85" s="127"/>
      <c r="HF85" s="127"/>
      <c r="HG85" s="127"/>
      <c r="HH85" s="127"/>
      <c r="HI85" s="127"/>
      <c r="HJ85" s="127"/>
      <c r="HK85" s="127"/>
      <c r="HL85" s="127"/>
      <c r="HM85" s="127"/>
      <c r="HN85" s="127"/>
      <c r="HO85" s="127"/>
      <c r="HP85" s="127"/>
      <c r="HQ85" s="127"/>
      <c r="HR85" s="127"/>
      <c r="HS85" s="127"/>
      <c r="HT85" s="127"/>
      <c r="HU85" s="127"/>
      <c r="HV85" s="127"/>
      <c r="HW85" s="127"/>
      <c r="HX85" s="127"/>
      <c r="HY85" s="127"/>
      <c r="HZ85" s="127"/>
      <c r="IA85" s="127"/>
      <c r="IB85" s="127"/>
      <c r="IC85" s="127"/>
      <c r="ID85" s="127"/>
      <c r="IE85" s="127"/>
      <c r="IF85" s="127"/>
      <c r="IG85" s="127"/>
      <c r="IH85" s="127"/>
      <c r="II85" s="127"/>
      <c r="IJ85" s="127"/>
      <c r="IK85" s="127"/>
      <c r="IL85" s="127"/>
      <c r="IM85" s="127"/>
      <c r="IN85" s="127"/>
      <c r="IO85" s="127"/>
      <c r="IP85" s="127"/>
      <c r="IQ85" s="127"/>
      <c r="IR85" s="127"/>
      <c r="IS85" s="127"/>
      <c r="IT85" s="127"/>
      <c r="IU85" s="127"/>
      <c r="IV85" s="127"/>
      <c r="IW85" s="127"/>
      <c r="IX85" s="127"/>
      <c r="IY85" s="127"/>
      <c r="IZ85" s="127"/>
      <c r="JA85" s="127"/>
      <c r="JB85" s="127"/>
      <c r="JC85" s="127"/>
      <c r="JD85" s="127"/>
      <c r="JE85" s="127"/>
      <c r="JF85" s="127"/>
      <c r="JG85" s="127"/>
      <c r="JH85" s="127"/>
      <c r="JI85" s="127"/>
      <c r="JJ85" s="127"/>
      <c r="JK85" s="127"/>
      <c r="JL85" s="127"/>
      <c r="JM85" s="127"/>
      <c r="JN85" s="127"/>
      <c r="JO85" s="127"/>
      <c r="JP85" s="127"/>
      <c r="JQ85" s="127"/>
      <c r="JR85" s="127"/>
      <c r="JS85" s="127"/>
      <c r="JT85" s="127"/>
      <c r="JU85" s="127"/>
      <c r="JV85" s="127"/>
      <c r="JW85" s="127"/>
      <c r="JX85" s="127"/>
      <c r="JY85" s="127"/>
      <c r="JZ85" s="127"/>
      <c r="KA85" s="127"/>
      <c r="KB85" s="127"/>
      <c r="KC85" s="127"/>
      <c r="KD85" s="127"/>
      <c r="KE85" s="127"/>
      <c r="KF85" s="127"/>
      <c r="KG85" s="127"/>
      <c r="KH85" s="127"/>
      <c r="KI85" s="127"/>
      <c r="KJ85" s="127"/>
      <c r="KK85" s="127"/>
      <c r="KL85" s="127"/>
      <c r="KM85" s="127"/>
      <c r="KN85" s="127"/>
      <c r="KO85" s="127"/>
      <c r="KP85" s="127"/>
      <c r="KQ85" s="127"/>
      <c r="KR85" s="127"/>
      <c r="KS85" s="127"/>
      <c r="KT85" s="127"/>
      <c r="KU85" s="127"/>
      <c r="KV85" s="127"/>
      <c r="KW85" s="127"/>
      <c r="KX85" s="127"/>
      <c r="KY85" s="127"/>
      <c r="KZ85" s="127"/>
      <c r="LA85" s="127"/>
      <c r="LB85" s="127"/>
      <c r="LC85" s="127"/>
      <c r="LD85" s="127"/>
      <c r="LE85" s="127"/>
      <c r="LF85" s="127"/>
      <c r="LG85" s="127"/>
      <c r="LH85" s="127"/>
      <c r="LI85" s="127"/>
      <c r="LJ85" s="127"/>
      <c r="LK85" s="127"/>
      <c r="LL85" s="127"/>
      <c r="LM85" s="127"/>
      <c r="LN85" s="127"/>
      <c r="LO85" s="127"/>
      <c r="LP85" s="127"/>
      <c r="LQ85" s="127"/>
      <c r="LR85" s="127"/>
      <c r="LS85" s="127"/>
      <c r="LT85" s="127"/>
      <c r="LU85" s="127"/>
      <c r="LV85" s="127"/>
      <c r="LW85" s="127"/>
      <c r="LX85" s="127"/>
      <c r="LY85" s="127"/>
      <c r="LZ85" s="127"/>
      <c r="MA85" s="127"/>
      <c r="MB85" s="127"/>
      <c r="MC85" s="127"/>
      <c r="MD85" s="127"/>
      <c r="ME85" s="127"/>
      <c r="MF85" s="127"/>
      <c r="MG85" s="127"/>
      <c r="MH85" s="127"/>
      <c r="MI85" s="127"/>
      <c r="MJ85" s="127"/>
      <c r="MK85" s="127"/>
      <c r="ML85" s="127"/>
      <c r="MM85" s="127"/>
      <c r="MN85" s="127"/>
      <c r="MO85" s="127"/>
      <c r="MP85" s="127"/>
      <c r="MQ85" s="127"/>
      <c r="MR85" s="127"/>
      <c r="MS85" s="127"/>
      <c r="MT85" s="127"/>
      <c r="MU85" s="127"/>
      <c r="MV85" s="127"/>
      <c r="MW85" s="127"/>
      <c r="MX85" s="127"/>
      <c r="MY85" s="127"/>
      <c r="MZ85" s="127"/>
      <c r="NA85" s="127"/>
      <c r="NB85" s="127"/>
      <c r="NC85" s="127"/>
      <c r="ND85" s="127"/>
      <c r="NE85" s="127"/>
      <c r="NF85" s="127"/>
      <c r="NG85" s="127"/>
      <c r="NH85" s="127"/>
      <c r="NI85" s="127"/>
      <c r="NJ85" s="127"/>
      <c r="NK85" s="127"/>
      <c r="NL85" s="127"/>
      <c r="NM85" s="127"/>
      <c r="NN85" s="127"/>
      <c r="NO85" s="127"/>
      <c r="NP85" s="127"/>
      <c r="NQ85" s="127"/>
      <c r="NR85" s="127"/>
      <c r="NS85" s="127"/>
      <c r="NT85" s="127"/>
      <c r="NU85" s="127"/>
      <c r="NV85" s="127"/>
      <c r="NW85" s="127"/>
      <c r="NX85" s="127"/>
      <c r="NY85" s="127"/>
      <c r="NZ85" s="127"/>
      <c r="OA85" s="127"/>
      <c r="OB85" s="127"/>
      <c r="OC85" s="127"/>
      <c r="OD85" s="127"/>
      <c r="OE85" s="127"/>
      <c r="OF85" s="127"/>
      <c r="OG85" s="127"/>
      <c r="OH85" s="127"/>
      <c r="OI85" s="127"/>
      <c r="OJ85" s="127"/>
      <c r="OK85" s="127"/>
      <c r="OL85" s="127"/>
      <c r="OM85" s="127"/>
      <c r="ON85" s="127"/>
      <c r="OO85" s="127"/>
      <c r="OP85" s="127"/>
      <c r="OQ85" s="127"/>
      <c r="OR85" s="127"/>
      <c r="OS85" s="127"/>
      <c r="OT85" s="127"/>
      <c r="OU85" s="127"/>
      <c r="OV85" s="127"/>
      <c r="OW85" s="127"/>
      <c r="OX85" s="127"/>
      <c r="OY85" s="127"/>
      <c r="OZ85" s="127"/>
      <c r="PA85" s="127"/>
      <c r="PB85" s="127"/>
      <c r="PC85" s="127"/>
      <c r="PD85" s="127"/>
      <c r="PE85" s="127"/>
      <c r="PF85" s="127"/>
      <c r="PG85" s="127"/>
      <c r="PH85" s="127"/>
      <c r="PI85" s="127"/>
      <c r="PJ85" s="127"/>
      <c r="PK85" s="127"/>
      <c r="PL85" s="127"/>
      <c r="PM85" s="127"/>
      <c r="PN85" s="127"/>
      <c r="PO85" s="127"/>
      <c r="PP85" s="127"/>
      <c r="PQ85" s="127"/>
      <c r="PR85" s="127"/>
      <c r="PS85" s="127"/>
      <c r="PT85" s="127"/>
      <c r="PU85" s="127"/>
      <c r="PV85" s="127"/>
      <c r="PW85" s="127"/>
      <c r="PX85" s="127"/>
      <c r="PY85" s="127"/>
      <c r="PZ85" s="127"/>
      <c r="QA85" s="127"/>
      <c r="QB85" s="127"/>
      <c r="QC85" s="127"/>
      <c r="QD85" s="127"/>
      <c r="QE85" s="127"/>
      <c r="QF85" s="127"/>
      <c r="QG85" s="127"/>
      <c r="QH85" s="127"/>
      <c r="QI85" s="127"/>
      <c r="QJ85" s="127"/>
      <c r="QK85" s="127"/>
      <c r="QL85" s="127"/>
      <c r="QM85" s="127"/>
      <c r="QN85" s="127"/>
      <c r="QO85" s="127"/>
      <c r="QP85" s="127"/>
      <c r="QQ85" s="127"/>
      <c r="QR85" s="127"/>
      <c r="QS85" s="127"/>
      <c r="QT85" s="127"/>
      <c r="QU85" s="127"/>
      <c r="QV85" s="127"/>
      <c r="QW85" s="127"/>
      <c r="QX85" s="127"/>
      <c r="QY85" s="127"/>
      <c r="QZ85" s="127"/>
      <c r="RA85" s="127"/>
      <c r="RB85" s="127"/>
      <c r="RC85" s="127"/>
      <c r="RD85" s="127"/>
      <c r="RE85" s="127"/>
      <c r="RF85" s="127"/>
      <c r="RG85" s="127"/>
      <c r="RH85" s="127"/>
      <c r="RI85" s="127"/>
      <c r="RJ85" s="127"/>
      <c r="RK85" s="127"/>
      <c r="RL85" s="127"/>
      <c r="RM85" s="127"/>
      <c r="RN85" s="127"/>
      <c r="RO85" s="127"/>
      <c r="RP85" s="127"/>
      <c r="RQ85" s="127"/>
      <c r="RR85" s="127"/>
      <c r="RS85" s="127"/>
      <c r="RT85" s="127"/>
      <c r="RU85" s="127"/>
      <c r="RV85" s="127"/>
      <c r="RW85" s="127"/>
      <c r="RX85" s="127"/>
      <c r="RY85" s="127"/>
      <c r="RZ85" s="127"/>
      <c r="SA85" s="127"/>
      <c r="SB85" s="127"/>
      <c r="SC85" s="127"/>
      <c r="SD85" s="127"/>
      <c r="SE85" s="127"/>
      <c r="SF85" s="127"/>
      <c r="SG85" s="127"/>
      <c r="SH85" s="127"/>
      <c r="SI85" s="127"/>
      <c r="SJ85" s="127"/>
      <c r="SK85" s="127"/>
      <c r="SL85" s="127"/>
      <c r="SM85" s="127"/>
      <c r="SN85" s="127"/>
      <c r="SO85" s="127"/>
      <c r="SP85" s="127"/>
      <c r="SQ85" s="127"/>
      <c r="SR85" s="127"/>
      <c r="SS85" s="127"/>
      <c r="ST85" s="127"/>
      <c r="SU85" s="127"/>
      <c r="SV85" s="127"/>
      <c r="SW85" s="127"/>
      <c r="SX85" s="127"/>
      <c r="SY85" s="127"/>
      <c r="SZ85" s="127"/>
      <c r="TA85" s="127"/>
      <c r="TB85" s="127"/>
      <c r="TC85" s="127"/>
      <c r="TD85" s="127"/>
      <c r="TE85" s="127"/>
      <c r="TF85" s="127"/>
      <c r="TG85" s="127"/>
      <c r="TH85" s="127"/>
      <c r="TI85" s="127"/>
      <c r="TJ85" s="127"/>
      <c r="TK85" s="127"/>
      <c r="TL85" s="127"/>
      <c r="TM85" s="127"/>
      <c r="TN85" s="127"/>
      <c r="TO85" s="127"/>
      <c r="TP85" s="127"/>
      <c r="TQ85" s="127"/>
      <c r="TR85" s="127"/>
      <c r="TS85" s="127"/>
      <c r="TT85" s="127"/>
      <c r="TU85" s="127"/>
      <c r="TV85" s="127"/>
      <c r="TW85" s="127"/>
      <c r="TX85" s="127"/>
      <c r="TY85" s="127"/>
      <c r="TZ85" s="127"/>
      <c r="UA85" s="127"/>
      <c r="UB85" s="127"/>
      <c r="UC85" s="127"/>
      <c r="UD85" s="127"/>
      <c r="UE85" s="127"/>
      <c r="UF85" s="127"/>
      <c r="UG85" s="127"/>
      <c r="UH85" s="127"/>
      <c r="UI85" s="127"/>
      <c r="UJ85" s="127"/>
      <c r="UK85" s="127"/>
      <c r="UL85" s="127"/>
      <c r="UM85" s="127"/>
      <c r="UN85" s="127"/>
      <c r="UO85" s="127"/>
      <c r="UP85" s="127"/>
      <c r="UQ85" s="127"/>
      <c r="UR85" s="127"/>
      <c r="US85" s="127"/>
      <c r="UT85" s="127"/>
      <c r="UU85" s="127"/>
      <c r="UV85" s="127"/>
      <c r="UW85" s="127"/>
      <c r="UX85" s="127"/>
      <c r="UY85" s="127"/>
      <c r="UZ85" s="127"/>
      <c r="VA85" s="127"/>
      <c r="VB85" s="127"/>
      <c r="VC85" s="127"/>
      <c r="VD85" s="127"/>
      <c r="VE85" s="127"/>
      <c r="VF85" s="127"/>
      <c r="VG85" s="127"/>
      <c r="VH85" s="127"/>
      <c r="VI85" s="127"/>
      <c r="VJ85" s="127"/>
      <c r="VK85" s="127"/>
      <c r="VL85" s="127"/>
      <c r="VM85" s="127"/>
      <c r="VN85" s="127"/>
      <c r="VO85" s="127"/>
      <c r="VP85" s="127"/>
      <c r="VQ85" s="127"/>
      <c r="VR85" s="127"/>
      <c r="VS85" s="127"/>
      <c r="VT85" s="127"/>
      <c r="VU85" s="127"/>
      <c r="VV85" s="127"/>
      <c r="VW85" s="127"/>
      <c r="VX85" s="127"/>
      <c r="VY85" s="127"/>
      <c r="VZ85" s="127"/>
      <c r="WA85" s="127"/>
      <c r="WB85" s="127"/>
      <c r="WC85" s="127"/>
      <c r="WD85" s="127"/>
      <c r="WE85" s="127"/>
      <c r="WF85" s="127"/>
      <c r="WG85" s="127"/>
      <c r="WH85" s="127"/>
      <c r="WI85" s="127"/>
      <c r="WJ85" s="127"/>
      <c r="WK85" s="127"/>
      <c r="WL85" s="127"/>
      <c r="WM85" s="127"/>
      <c r="WN85" s="127"/>
      <c r="WO85" s="127"/>
      <c r="WP85" s="127"/>
      <c r="WQ85" s="127"/>
      <c r="WR85" s="127"/>
      <c r="WS85" s="127"/>
      <c r="WT85" s="127"/>
      <c r="WU85" s="127"/>
      <c r="WV85" s="127"/>
      <c r="WW85" s="127"/>
      <c r="WX85" s="127"/>
      <c r="WY85" s="127"/>
      <c r="WZ85" s="127"/>
      <c r="XA85" s="127"/>
      <c r="XB85" s="127"/>
      <c r="XC85" s="127"/>
      <c r="XD85" s="127"/>
      <c r="XE85" s="127"/>
      <c r="XF85" s="127"/>
      <c r="XG85" s="127"/>
      <c r="XH85" s="127"/>
      <c r="XI85" s="127"/>
      <c r="XJ85" s="127"/>
      <c r="XK85" s="127"/>
      <c r="XL85" s="127"/>
      <c r="XM85" s="127"/>
      <c r="XN85" s="127"/>
      <c r="XO85" s="127"/>
      <c r="XP85" s="127"/>
      <c r="XQ85" s="127"/>
      <c r="XR85" s="127"/>
      <c r="XS85" s="127"/>
      <c r="XT85" s="127"/>
      <c r="XU85" s="127"/>
      <c r="XV85" s="127"/>
      <c r="XW85" s="127"/>
      <c r="XX85" s="127"/>
      <c r="XY85" s="127"/>
      <c r="XZ85" s="127"/>
      <c r="YA85" s="127"/>
      <c r="YB85" s="127"/>
      <c r="YC85" s="127"/>
      <c r="YD85" s="127"/>
      <c r="YE85" s="127"/>
      <c r="YF85" s="127"/>
      <c r="YG85" s="127"/>
      <c r="YH85" s="127"/>
      <c r="YI85" s="127"/>
      <c r="YJ85" s="127"/>
      <c r="YK85" s="127"/>
      <c r="YL85" s="127"/>
      <c r="YM85" s="127"/>
      <c r="YN85" s="127"/>
      <c r="YO85" s="127"/>
      <c r="YP85" s="127"/>
      <c r="YQ85" s="127"/>
      <c r="YR85" s="127"/>
      <c r="YS85" s="127"/>
      <c r="YT85" s="127"/>
      <c r="YU85" s="127"/>
      <c r="YV85" s="127"/>
      <c r="YW85" s="127"/>
      <c r="YX85" s="127"/>
      <c r="YY85" s="127"/>
      <c r="YZ85" s="127"/>
      <c r="ZA85" s="127"/>
      <c r="ZB85" s="127"/>
      <c r="ZC85" s="127"/>
      <c r="ZD85" s="127"/>
      <c r="ZE85" s="127"/>
      <c r="ZF85" s="127"/>
      <c r="ZG85" s="127"/>
      <c r="ZH85" s="127"/>
      <c r="ZI85" s="127"/>
      <c r="ZJ85" s="127"/>
      <c r="ZK85" s="127"/>
      <c r="ZL85" s="127"/>
      <c r="ZM85" s="127"/>
      <c r="ZN85" s="127"/>
      <c r="ZO85" s="127"/>
      <c r="ZP85" s="127"/>
      <c r="ZQ85" s="127"/>
      <c r="ZR85" s="127"/>
      <c r="ZS85" s="127"/>
      <c r="ZT85" s="127"/>
      <c r="ZU85" s="127"/>
      <c r="ZV85" s="127"/>
      <c r="ZW85" s="127"/>
      <c r="ZX85" s="127"/>
      <c r="ZY85" s="127"/>
      <c r="ZZ85" s="127"/>
      <c r="AAA85" s="127"/>
      <c r="AAB85" s="127"/>
      <c r="AAC85" s="127"/>
      <c r="AAD85" s="127"/>
      <c r="AAE85" s="127"/>
      <c r="AAF85" s="127"/>
      <c r="AAG85" s="127"/>
      <c r="AAH85" s="127"/>
      <c r="AAI85" s="127"/>
      <c r="AAJ85" s="127"/>
      <c r="AAK85" s="127"/>
      <c r="AAL85" s="127"/>
      <c r="AAM85" s="127"/>
      <c r="AAN85" s="127"/>
      <c r="AAO85" s="127"/>
      <c r="AAP85" s="127"/>
      <c r="AAQ85" s="127"/>
      <c r="AAR85" s="127"/>
      <c r="AAS85" s="127"/>
      <c r="AAT85" s="127"/>
      <c r="AAU85" s="127"/>
      <c r="AAV85" s="127"/>
      <c r="AAW85" s="127"/>
      <c r="AAX85" s="127"/>
      <c r="AAY85" s="127"/>
      <c r="AAZ85" s="127"/>
      <c r="ABA85" s="127"/>
      <c r="ABB85" s="127"/>
      <c r="ABC85" s="127"/>
      <c r="ABD85" s="127"/>
      <c r="ABE85" s="127"/>
      <c r="ABF85" s="127"/>
      <c r="ABG85" s="127"/>
      <c r="ABH85" s="127"/>
      <c r="ABI85" s="127"/>
      <c r="ABJ85" s="127"/>
      <c r="ABK85" s="127"/>
      <c r="ABL85" s="127"/>
      <c r="ABM85" s="127"/>
      <c r="ABN85" s="127"/>
      <c r="ABO85" s="127"/>
      <c r="ABP85" s="127"/>
      <c r="ABQ85" s="127"/>
      <c r="ABR85" s="127"/>
      <c r="ABS85" s="127"/>
      <c r="ABT85" s="127"/>
      <c r="ABU85" s="127"/>
      <c r="ABV85" s="127"/>
      <c r="ABW85" s="127"/>
      <c r="ABX85" s="127"/>
      <c r="ABY85" s="127"/>
      <c r="ABZ85" s="127"/>
      <c r="ACA85" s="127"/>
      <c r="ACB85" s="127"/>
      <c r="ACC85" s="127"/>
      <c r="ACD85" s="127"/>
      <c r="ACE85" s="127"/>
      <c r="ACF85" s="127"/>
      <c r="ACG85" s="127"/>
      <c r="ACH85" s="127"/>
      <c r="ACI85" s="127"/>
      <c r="ACJ85" s="127"/>
      <c r="ACK85" s="127"/>
      <c r="ACL85" s="127"/>
      <c r="ACM85" s="127"/>
      <c r="ACN85" s="127"/>
      <c r="ACO85" s="127"/>
      <c r="ACP85" s="127"/>
      <c r="ACQ85" s="127"/>
      <c r="ACR85" s="127"/>
      <c r="ACS85" s="127"/>
      <c r="ACT85" s="127"/>
      <c r="ACU85" s="127"/>
      <c r="ACV85" s="127"/>
      <c r="ACW85" s="127"/>
      <c r="ACX85" s="127"/>
      <c r="ACY85" s="127"/>
      <c r="ACZ85" s="127"/>
      <c r="ADA85" s="127"/>
      <c r="ADB85" s="127"/>
      <c r="ADC85" s="127"/>
      <c r="ADD85" s="127"/>
      <c r="ADE85" s="127"/>
      <c r="ADF85" s="127"/>
      <c r="ADG85" s="127"/>
      <c r="ADH85" s="127"/>
      <c r="ADI85" s="127"/>
      <c r="ADJ85" s="127"/>
      <c r="ADK85" s="127"/>
      <c r="ADL85" s="127"/>
      <c r="ADM85" s="127"/>
      <c r="ADN85" s="127"/>
      <c r="ADO85" s="127"/>
      <c r="ADP85" s="127"/>
      <c r="ADQ85" s="127"/>
      <c r="ADR85" s="127"/>
      <c r="ADS85" s="127"/>
      <c r="ADT85" s="127"/>
      <c r="ADU85" s="127"/>
      <c r="ADV85" s="127"/>
      <c r="ADW85" s="127"/>
      <c r="ADX85" s="127"/>
      <c r="ADY85" s="127"/>
      <c r="ADZ85" s="127"/>
      <c r="AEA85" s="127"/>
      <c r="AEB85" s="127"/>
      <c r="AEC85" s="127"/>
      <c r="AED85" s="127"/>
      <c r="AEE85" s="127"/>
      <c r="AEF85" s="127"/>
      <c r="AEG85" s="127"/>
      <c r="AEH85" s="127"/>
      <c r="AEI85" s="127"/>
      <c r="AEJ85" s="127"/>
      <c r="AEK85" s="127"/>
      <c r="AEL85" s="127"/>
      <c r="AEM85" s="127"/>
      <c r="AEN85" s="127"/>
      <c r="AEO85" s="127"/>
      <c r="AEP85" s="127"/>
      <c r="AEQ85" s="127"/>
      <c r="AER85" s="127"/>
      <c r="AES85" s="127"/>
      <c r="AET85" s="127"/>
      <c r="AEU85" s="127"/>
      <c r="AEV85" s="127"/>
      <c r="AEW85" s="127"/>
      <c r="AEX85" s="127"/>
      <c r="AEY85" s="127"/>
      <c r="AEZ85" s="127"/>
      <c r="AFA85" s="127"/>
      <c r="AFB85" s="127"/>
      <c r="AFC85" s="127"/>
      <c r="AFD85" s="127"/>
      <c r="AFE85" s="127"/>
      <c r="AFF85" s="127"/>
      <c r="AFG85" s="127"/>
      <c r="AFH85" s="127"/>
      <c r="AFI85" s="127"/>
      <c r="AFJ85" s="127"/>
      <c r="AFK85" s="127"/>
      <c r="AFL85" s="127"/>
      <c r="AFM85" s="127"/>
      <c r="AFN85" s="127"/>
      <c r="AFO85" s="127"/>
      <c r="AFP85" s="127"/>
      <c r="AFQ85" s="127"/>
      <c r="AFR85" s="127"/>
      <c r="AFS85" s="127"/>
      <c r="AFT85" s="127"/>
      <c r="AFU85" s="127"/>
      <c r="AFV85" s="127"/>
      <c r="AFW85" s="127"/>
      <c r="AFX85" s="127"/>
      <c r="AFY85" s="127"/>
      <c r="AFZ85" s="127"/>
      <c r="AGA85" s="127"/>
      <c r="AGB85" s="127"/>
      <c r="AGC85" s="127"/>
      <c r="AGD85" s="127"/>
      <c r="AGE85" s="127"/>
      <c r="AGF85" s="127"/>
      <c r="AGG85" s="127"/>
      <c r="AGH85" s="127"/>
      <c r="AGI85" s="127"/>
      <c r="AGJ85" s="127"/>
      <c r="AGK85" s="127"/>
      <c r="AGL85" s="127"/>
      <c r="AGM85" s="127"/>
      <c r="AGN85" s="127"/>
      <c r="AGO85" s="127"/>
      <c r="AGP85" s="127"/>
      <c r="AGQ85" s="127"/>
      <c r="AGR85" s="127"/>
      <c r="AGS85" s="127"/>
      <c r="AGT85" s="127"/>
      <c r="AGU85" s="127"/>
      <c r="AGV85" s="127"/>
      <c r="AGW85" s="127"/>
      <c r="AGX85" s="127"/>
      <c r="AGY85" s="127"/>
      <c r="AGZ85" s="127"/>
      <c r="AHA85" s="127"/>
      <c r="AHB85" s="127"/>
      <c r="AHC85" s="127"/>
      <c r="AHD85" s="127"/>
      <c r="AHE85" s="127"/>
      <c r="AHF85" s="127"/>
      <c r="AHG85" s="127"/>
      <c r="AHH85" s="127"/>
      <c r="AHI85" s="127"/>
      <c r="AHJ85" s="127"/>
      <c r="AHK85" s="127"/>
      <c r="AHL85" s="127"/>
      <c r="AHM85" s="127"/>
      <c r="AHN85" s="127"/>
      <c r="AHO85" s="127"/>
      <c r="AHP85" s="127"/>
      <c r="AHQ85" s="127"/>
      <c r="AHR85" s="127"/>
      <c r="AHS85" s="127"/>
      <c r="AHT85" s="127"/>
      <c r="AHU85" s="127"/>
      <c r="AHV85" s="127"/>
      <c r="AHW85" s="127"/>
      <c r="AHX85" s="127"/>
      <c r="AHY85" s="127"/>
      <c r="AHZ85" s="127"/>
      <c r="AIA85" s="127"/>
      <c r="AIB85" s="127"/>
      <c r="AIC85" s="127"/>
      <c r="AID85" s="127"/>
      <c r="AIE85" s="127"/>
      <c r="AIF85" s="127"/>
      <c r="AIG85" s="127"/>
      <c r="AIH85" s="127"/>
      <c r="AII85" s="127"/>
      <c r="AIJ85" s="127"/>
      <c r="AIK85" s="127"/>
      <c r="AIL85" s="127"/>
      <c r="AIM85" s="127"/>
      <c r="AIN85" s="127"/>
      <c r="AIO85" s="127"/>
      <c r="AIP85" s="127"/>
      <c r="AIQ85" s="127"/>
      <c r="AIR85" s="127"/>
      <c r="AIS85" s="127"/>
      <c r="AIT85" s="127"/>
      <c r="AIU85" s="127"/>
      <c r="AIV85" s="127"/>
      <c r="AIW85" s="127"/>
      <c r="AIX85" s="127"/>
      <c r="AIY85" s="127"/>
      <c r="AIZ85" s="127"/>
      <c r="AJA85" s="127"/>
      <c r="AJB85" s="127"/>
      <c r="AJC85" s="127"/>
      <c r="AJD85" s="127"/>
      <c r="AJE85" s="127"/>
      <c r="AJF85" s="127"/>
      <c r="AJG85" s="127"/>
      <c r="AJH85" s="127"/>
      <c r="AJI85" s="127"/>
      <c r="AJJ85" s="127"/>
      <c r="AJK85" s="127"/>
      <c r="AJL85" s="127"/>
      <c r="AJM85" s="127"/>
      <c r="AJN85" s="127"/>
      <c r="AJO85" s="127"/>
      <c r="AJP85" s="127"/>
      <c r="AJQ85" s="127"/>
      <c r="AJR85" s="127"/>
      <c r="AJS85" s="127"/>
      <c r="AJT85" s="127"/>
      <c r="AJU85" s="127"/>
      <c r="AJV85" s="127"/>
      <c r="AJW85" s="127"/>
      <c r="AJX85" s="127"/>
      <c r="AJY85" s="127"/>
      <c r="AJZ85" s="127"/>
      <c r="AKA85" s="127"/>
      <c r="AKB85" s="127"/>
      <c r="AKC85" s="127"/>
      <c r="AKD85" s="127"/>
      <c r="AKE85" s="127"/>
      <c r="AKF85" s="127"/>
      <c r="AKG85" s="127"/>
      <c r="AKH85" s="127"/>
      <c r="AKI85" s="127"/>
      <c r="AKJ85" s="127"/>
      <c r="AKK85" s="127"/>
      <c r="AKL85" s="127"/>
      <c r="AKM85" s="127"/>
      <c r="AKN85" s="127"/>
      <c r="AKO85" s="127"/>
      <c r="AKP85" s="127"/>
      <c r="AKQ85" s="127"/>
      <c r="AKR85" s="127"/>
      <c r="AKS85" s="127"/>
      <c r="AKT85" s="127"/>
      <c r="AKU85" s="127"/>
      <c r="AKV85" s="127"/>
      <c r="AKW85" s="127"/>
      <c r="AKX85" s="127"/>
      <c r="AKY85" s="127"/>
      <c r="AKZ85" s="127"/>
      <c r="ALA85" s="127"/>
      <c r="ALB85" s="127"/>
      <c r="ALC85" s="127"/>
      <c r="ALD85" s="127"/>
      <c r="ALE85" s="127"/>
      <c r="ALF85" s="127"/>
      <c r="ALG85" s="127"/>
      <c r="ALH85" s="127"/>
      <c r="ALI85" s="127"/>
      <c r="ALJ85" s="127"/>
      <c r="ALK85" s="127"/>
      <c r="ALL85" s="127"/>
      <c r="ALM85" s="127"/>
      <c r="ALN85" s="127"/>
      <c r="ALO85" s="127"/>
      <c r="ALP85" s="127"/>
      <c r="ALQ85" s="127"/>
      <c r="ALR85" s="127"/>
      <c r="ALS85" s="127"/>
      <c r="ALT85" s="127"/>
      <c r="ALU85" s="127"/>
      <c r="ALV85" s="127"/>
      <c r="ALW85" s="127"/>
      <c r="ALX85" s="127"/>
      <c r="ALY85" s="127"/>
      <c r="ALZ85" s="127"/>
      <c r="AMA85" s="127"/>
      <c r="AMB85" s="127"/>
      <c r="AMC85" s="127"/>
      <c r="AMD85" s="127"/>
      <c r="AME85" s="127"/>
      <c r="AMF85" s="127"/>
      <c r="AMG85" s="127"/>
      <c r="AMH85" s="127"/>
      <c r="AMI85" s="127"/>
      <c r="AMJ85" s="127"/>
      <c r="AMK85" s="127"/>
      <c r="AML85" s="127"/>
      <c r="AMM85" s="127"/>
      <c r="AMN85" s="127"/>
      <c r="AMO85" s="127"/>
      <c r="AMP85" s="127"/>
      <c r="AMQ85" s="127"/>
      <c r="AMR85" s="127"/>
      <c r="AMS85" s="127"/>
      <c r="AMT85" s="127"/>
      <c r="AMU85" s="127"/>
      <c r="AMV85" s="127"/>
      <c r="AMW85" s="127"/>
      <c r="AMX85" s="127"/>
      <c r="AMY85" s="127"/>
      <c r="AMZ85" s="127"/>
      <c r="ANA85" s="127"/>
      <c r="ANB85" s="127"/>
      <c r="ANC85" s="127"/>
      <c r="AND85" s="127"/>
      <c r="ANE85" s="127"/>
      <c r="ANF85" s="127"/>
      <c r="ANG85" s="127"/>
      <c r="ANH85" s="127"/>
      <c r="ANI85" s="127"/>
      <c r="ANJ85" s="127"/>
      <c r="ANK85" s="127"/>
      <c r="ANL85" s="127"/>
      <c r="ANM85" s="127"/>
      <c r="ANN85" s="127"/>
      <c r="ANO85" s="127"/>
      <c r="ANP85" s="127"/>
      <c r="ANQ85" s="127"/>
      <c r="ANR85" s="127"/>
      <c r="ANS85" s="127"/>
      <c r="ANT85" s="127"/>
      <c r="ANU85" s="127"/>
      <c r="ANV85" s="127"/>
      <c r="ANW85" s="127"/>
      <c r="ANX85" s="127"/>
      <c r="ANY85" s="127"/>
      <c r="ANZ85" s="127"/>
      <c r="AOA85" s="127"/>
      <c r="AOB85" s="127"/>
      <c r="AOC85" s="127"/>
      <c r="AOD85" s="127"/>
      <c r="AOE85" s="127"/>
      <c r="AOF85" s="127"/>
      <c r="AOG85" s="127"/>
      <c r="AOH85" s="127"/>
      <c r="AOI85" s="127"/>
      <c r="AOJ85" s="127"/>
      <c r="AOK85" s="127"/>
      <c r="AOL85" s="127"/>
      <c r="AOM85" s="127"/>
      <c r="AON85" s="127"/>
      <c r="AOO85" s="127"/>
      <c r="AOP85" s="127"/>
      <c r="AOQ85" s="127"/>
      <c r="AOR85" s="127"/>
      <c r="AOS85" s="127"/>
      <c r="AOT85" s="127"/>
      <c r="AOU85" s="127"/>
      <c r="AOV85" s="127"/>
      <c r="AOW85" s="127"/>
      <c r="AOX85" s="127"/>
      <c r="AOY85" s="127"/>
      <c r="AOZ85" s="127"/>
      <c r="APA85" s="127"/>
      <c r="APB85" s="127"/>
      <c r="APC85" s="127"/>
      <c r="APD85" s="127"/>
      <c r="APE85" s="127"/>
      <c r="APF85" s="127"/>
      <c r="APG85" s="127"/>
      <c r="APH85" s="127"/>
      <c r="API85" s="127"/>
      <c r="APJ85" s="127"/>
      <c r="APK85" s="127"/>
      <c r="APL85" s="127"/>
      <c r="APM85" s="127"/>
      <c r="APN85" s="127"/>
      <c r="APO85" s="127"/>
      <c r="APP85" s="127"/>
      <c r="APQ85" s="127"/>
      <c r="APR85" s="127"/>
      <c r="APS85" s="127"/>
      <c r="APT85" s="127"/>
      <c r="APU85" s="127"/>
      <c r="APV85" s="127"/>
      <c r="APW85" s="127"/>
      <c r="APX85" s="127"/>
      <c r="APY85" s="127"/>
      <c r="APZ85" s="127"/>
      <c r="AQA85" s="127"/>
      <c r="AQB85" s="127"/>
      <c r="AQC85" s="127"/>
      <c r="AQD85" s="127"/>
      <c r="AQE85" s="127"/>
      <c r="AQF85" s="127"/>
      <c r="AQG85" s="127"/>
      <c r="AQH85" s="127"/>
      <c r="AQI85" s="127"/>
      <c r="AQJ85" s="127"/>
      <c r="AQK85" s="127"/>
      <c r="AQL85" s="127"/>
      <c r="AQM85" s="127"/>
      <c r="AQN85" s="127"/>
      <c r="AQO85" s="127"/>
      <c r="AQP85" s="127"/>
      <c r="AQQ85" s="127"/>
      <c r="AQR85" s="127"/>
      <c r="AQS85" s="127"/>
      <c r="AQT85" s="127"/>
      <c r="AQU85" s="127"/>
      <c r="AQV85" s="127"/>
      <c r="AQW85" s="127"/>
      <c r="AQX85" s="127"/>
      <c r="AQY85" s="127"/>
      <c r="AQZ85" s="127"/>
      <c r="ARA85" s="127"/>
      <c r="ARB85" s="127"/>
      <c r="ARC85" s="127"/>
      <c r="ARD85" s="127"/>
      <c r="ARE85" s="127"/>
      <c r="ARF85" s="127"/>
      <c r="ARG85" s="127"/>
      <c r="ARH85" s="127"/>
      <c r="ARI85" s="127"/>
      <c r="ARJ85" s="127"/>
      <c r="ARK85" s="127"/>
      <c r="ARL85" s="127"/>
      <c r="ARM85" s="127"/>
      <c r="ARN85" s="127"/>
      <c r="ARO85" s="127"/>
      <c r="ARP85" s="127"/>
      <c r="ARQ85" s="127"/>
      <c r="ARR85" s="127"/>
      <c r="ARS85" s="127"/>
      <c r="ART85" s="127"/>
      <c r="ARU85" s="127"/>
      <c r="ARV85" s="127"/>
      <c r="ARW85" s="127"/>
      <c r="ARX85" s="127"/>
      <c r="ARY85" s="127"/>
      <c r="ARZ85" s="127"/>
      <c r="ASA85" s="127"/>
      <c r="ASB85" s="127"/>
      <c r="ASC85" s="127"/>
      <c r="ASD85" s="127"/>
      <c r="ASE85" s="127"/>
      <c r="ASF85" s="127"/>
      <c r="ASG85" s="127"/>
      <c r="ASH85" s="127"/>
      <c r="ASI85" s="127"/>
      <c r="ASJ85" s="127"/>
      <c r="ASK85" s="127"/>
      <c r="ASL85" s="127"/>
      <c r="ASM85" s="127"/>
      <c r="ASN85" s="127"/>
      <c r="ASO85" s="127"/>
      <c r="ASP85" s="127"/>
      <c r="ASQ85" s="127"/>
      <c r="ASR85" s="127"/>
      <c r="ASS85" s="127"/>
      <c r="AST85" s="127"/>
      <c r="ASU85" s="127"/>
      <c r="ASV85" s="127"/>
      <c r="ASW85" s="127"/>
      <c r="ASX85" s="127"/>
      <c r="ASY85" s="127"/>
      <c r="ASZ85" s="127"/>
      <c r="ATA85" s="127"/>
      <c r="ATB85" s="127"/>
      <c r="ATC85" s="127"/>
      <c r="ATD85" s="127"/>
      <c r="ATE85" s="127"/>
      <c r="ATF85" s="127"/>
      <c r="ATG85" s="127"/>
      <c r="ATH85" s="127"/>
      <c r="ATI85" s="127"/>
      <c r="ATJ85" s="127"/>
      <c r="ATK85" s="127"/>
      <c r="ATL85" s="127"/>
      <c r="ATM85" s="127"/>
      <c r="ATN85" s="127"/>
      <c r="ATO85" s="127"/>
      <c r="ATP85" s="127"/>
      <c r="ATQ85" s="127"/>
      <c r="ATR85" s="127"/>
      <c r="ATS85" s="127"/>
      <c r="ATT85" s="127"/>
      <c r="ATU85" s="127"/>
      <c r="ATV85" s="127"/>
      <c r="ATW85" s="127"/>
      <c r="ATX85" s="127"/>
      <c r="ATY85" s="127"/>
      <c r="ATZ85" s="127"/>
      <c r="AUA85" s="127"/>
      <c r="AUB85" s="127"/>
      <c r="AUC85" s="127"/>
      <c r="AUD85" s="127"/>
      <c r="AUE85" s="127"/>
      <c r="AUF85" s="127"/>
      <c r="AUG85" s="127"/>
      <c r="AUH85" s="127"/>
      <c r="AUI85" s="127"/>
      <c r="AUJ85" s="127"/>
      <c r="AUK85" s="127"/>
      <c r="AUL85" s="127"/>
      <c r="AUM85" s="127"/>
      <c r="AUN85" s="127"/>
      <c r="AUO85" s="127"/>
      <c r="AUP85" s="127"/>
      <c r="AUQ85" s="127"/>
      <c r="AUR85" s="127"/>
      <c r="AUS85" s="127"/>
      <c r="AUT85" s="127"/>
      <c r="AUU85" s="127"/>
      <c r="AUV85" s="127"/>
      <c r="AUW85" s="127"/>
      <c r="AUX85" s="127"/>
      <c r="AUY85" s="127"/>
      <c r="AUZ85" s="127"/>
      <c r="AVA85" s="127"/>
      <c r="AVB85" s="127"/>
      <c r="AVC85" s="127"/>
      <c r="AVD85" s="127"/>
      <c r="AVE85" s="127"/>
      <c r="AVF85" s="127"/>
      <c r="AVG85" s="127"/>
      <c r="AVH85" s="127"/>
      <c r="AVI85" s="127"/>
      <c r="AVJ85" s="127"/>
      <c r="AVK85" s="127"/>
      <c r="AVL85" s="127"/>
      <c r="AVM85" s="127"/>
      <c r="AVN85" s="127"/>
      <c r="AVO85" s="127"/>
      <c r="AVP85" s="127"/>
      <c r="AVQ85" s="127"/>
      <c r="AVR85" s="127"/>
      <c r="AVS85" s="127"/>
      <c r="AVT85" s="127"/>
      <c r="AVU85" s="127"/>
      <c r="AVV85" s="127"/>
      <c r="AVW85" s="127"/>
      <c r="AVX85" s="127"/>
      <c r="AVY85" s="127"/>
      <c r="AVZ85" s="127"/>
      <c r="AWA85" s="127"/>
      <c r="AWB85" s="127"/>
      <c r="AWC85" s="127"/>
      <c r="AWD85" s="127"/>
      <c r="AWE85" s="127"/>
      <c r="AWF85" s="127"/>
      <c r="AWG85" s="127"/>
      <c r="AWH85" s="127"/>
      <c r="AWI85" s="127"/>
      <c r="AWJ85" s="127"/>
      <c r="AWK85" s="127"/>
      <c r="AWL85" s="127"/>
      <c r="AWM85" s="127"/>
      <c r="AWN85" s="127"/>
      <c r="AWO85" s="127"/>
      <c r="AWP85" s="127"/>
      <c r="AWQ85" s="127"/>
      <c r="AWR85" s="127"/>
      <c r="AWS85" s="127"/>
      <c r="AWT85" s="127"/>
      <c r="AWU85" s="127"/>
      <c r="AWV85" s="127"/>
      <c r="AWW85" s="127"/>
      <c r="AWX85" s="127"/>
      <c r="AWY85" s="127"/>
      <c r="AWZ85" s="127"/>
      <c r="AXA85" s="127"/>
      <c r="AXB85" s="127"/>
      <c r="AXC85" s="127"/>
      <c r="AXD85" s="127"/>
      <c r="AXE85" s="127"/>
      <c r="AXF85" s="127"/>
      <c r="AXG85" s="127"/>
      <c r="AXH85" s="127"/>
      <c r="AXI85" s="127"/>
      <c r="AXJ85" s="127"/>
      <c r="AXK85" s="127"/>
      <c r="AXL85" s="127"/>
      <c r="AXM85" s="127"/>
      <c r="AXN85" s="127"/>
      <c r="AXO85" s="127"/>
      <c r="AXP85" s="127"/>
      <c r="AXQ85" s="127"/>
      <c r="AXR85" s="127"/>
      <c r="AXS85" s="127"/>
      <c r="AXT85" s="127"/>
      <c r="AXU85" s="127"/>
      <c r="AXV85" s="127"/>
      <c r="AXW85" s="127"/>
      <c r="AXX85" s="127"/>
      <c r="AXY85" s="127"/>
      <c r="AXZ85" s="127"/>
      <c r="AYA85" s="127"/>
      <c r="AYB85" s="127"/>
      <c r="AYC85" s="127"/>
      <c r="AYD85" s="127"/>
      <c r="AYE85" s="127"/>
      <c r="AYF85" s="127"/>
      <c r="AYG85" s="127"/>
      <c r="AYH85" s="127"/>
      <c r="AYI85" s="127"/>
      <c r="AYJ85" s="127"/>
      <c r="AYK85" s="127"/>
      <c r="AYL85" s="127"/>
      <c r="AYM85" s="127"/>
      <c r="AYN85" s="127"/>
      <c r="AYO85" s="127"/>
      <c r="AYP85" s="127"/>
      <c r="AYQ85" s="127"/>
      <c r="AYR85" s="127"/>
      <c r="AYS85" s="127"/>
      <c r="AYT85" s="127"/>
      <c r="AYU85" s="127"/>
      <c r="AYV85" s="127"/>
      <c r="AYW85" s="127"/>
      <c r="AYX85" s="127"/>
      <c r="AYY85" s="127"/>
      <c r="AYZ85" s="127"/>
      <c r="AZA85" s="127"/>
      <c r="AZB85" s="127"/>
      <c r="AZC85" s="127"/>
      <c r="AZD85" s="127"/>
      <c r="AZE85" s="127"/>
      <c r="AZF85" s="127"/>
      <c r="AZG85" s="127"/>
      <c r="AZH85" s="127"/>
      <c r="AZI85" s="127"/>
      <c r="AZJ85" s="127"/>
      <c r="AZK85" s="127"/>
      <c r="AZL85" s="127"/>
      <c r="AZM85" s="127"/>
      <c r="AZN85" s="127"/>
      <c r="AZO85" s="127"/>
      <c r="AZP85" s="127"/>
      <c r="AZQ85" s="127"/>
      <c r="AZR85" s="127"/>
      <c r="AZS85" s="127"/>
      <c r="AZT85" s="127"/>
      <c r="AZU85" s="127"/>
      <c r="AZV85" s="127"/>
      <c r="AZW85" s="127"/>
      <c r="AZX85" s="127"/>
      <c r="AZY85" s="127"/>
      <c r="AZZ85" s="127"/>
      <c r="BAA85" s="127"/>
      <c r="BAB85" s="127"/>
      <c r="BAC85" s="127"/>
      <c r="BAD85" s="127"/>
      <c r="BAE85" s="127"/>
      <c r="BAF85" s="127"/>
      <c r="BAG85" s="127"/>
      <c r="BAH85" s="127"/>
      <c r="BAI85" s="127"/>
      <c r="BAJ85" s="127"/>
      <c r="BAK85" s="127"/>
      <c r="BAL85" s="127"/>
      <c r="BAM85" s="127"/>
      <c r="BAN85" s="127"/>
      <c r="BAO85" s="127"/>
      <c r="BAP85" s="127"/>
      <c r="BAQ85" s="127"/>
      <c r="BAR85" s="127"/>
      <c r="BAS85" s="127"/>
      <c r="BAT85" s="127"/>
      <c r="BAU85" s="127"/>
      <c r="BAV85" s="127"/>
      <c r="BAW85" s="127"/>
      <c r="BAX85" s="127"/>
      <c r="BAY85" s="127"/>
      <c r="BAZ85" s="127"/>
      <c r="BBA85" s="127"/>
      <c r="BBB85" s="127"/>
      <c r="BBC85" s="127"/>
      <c r="BBD85" s="127"/>
      <c r="BBE85" s="127"/>
      <c r="BBF85" s="127"/>
      <c r="BBG85" s="127"/>
      <c r="BBH85" s="127"/>
      <c r="BBI85" s="127"/>
      <c r="BBJ85" s="127"/>
      <c r="BBK85" s="127"/>
      <c r="BBL85" s="127"/>
      <c r="BBM85" s="127"/>
      <c r="BBN85" s="127"/>
      <c r="BBO85" s="127"/>
      <c r="BBP85" s="127"/>
      <c r="BBQ85" s="127"/>
      <c r="BBR85" s="127"/>
      <c r="BBS85" s="127"/>
      <c r="BBT85" s="127"/>
      <c r="BBU85" s="127"/>
      <c r="BBV85" s="127"/>
      <c r="BBW85" s="127"/>
      <c r="BBX85" s="127"/>
      <c r="BBY85" s="127"/>
      <c r="BBZ85" s="127"/>
      <c r="BCA85" s="127"/>
      <c r="BCB85" s="127"/>
      <c r="BCC85" s="127"/>
      <c r="BCD85" s="127"/>
      <c r="BCE85" s="127"/>
      <c r="BCF85" s="127"/>
      <c r="BCG85" s="127"/>
      <c r="BCH85" s="127"/>
      <c r="BCI85" s="127"/>
      <c r="BCJ85" s="127"/>
      <c r="BCK85" s="127"/>
      <c r="BCL85" s="127"/>
      <c r="BCM85" s="127"/>
      <c r="BCN85" s="127"/>
      <c r="BCO85" s="127"/>
      <c r="BCP85" s="127"/>
      <c r="BCQ85" s="127"/>
      <c r="BCR85" s="127"/>
      <c r="BCS85" s="127"/>
      <c r="BCT85" s="127"/>
      <c r="BCU85" s="127"/>
      <c r="BCV85" s="127"/>
      <c r="BCW85" s="127"/>
      <c r="BCX85" s="127"/>
      <c r="BCY85" s="127"/>
      <c r="BCZ85" s="127"/>
      <c r="BDA85" s="127"/>
      <c r="BDB85" s="127"/>
      <c r="BDC85" s="127"/>
      <c r="BDD85" s="127"/>
      <c r="BDE85" s="127"/>
      <c r="BDF85" s="127"/>
      <c r="BDG85" s="127"/>
      <c r="BDH85" s="127"/>
      <c r="BDI85" s="127"/>
      <c r="BDJ85" s="127"/>
      <c r="BDK85" s="127"/>
      <c r="BDL85" s="127"/>
      <c r="BDM85" s="127"/>
      <c r="BDN85" s="127"/>
      <c r="BDO85" s="127"/>
      <c r="BDP85" s="127"/>
      <c r="BDQ85" s="127"/>
      <c r="BDR85" s="127"/>
      <c r="BDS85" s="127"/>
      <c r="BDT85" s="127"/>
      <c r="BDU85" s="127"/>
      <c r="BDV85" s="127"/>
      <c r="BDW85" s="127"/>
      <c r="BDX85" s="127"/>
      <c r="BDY85" s="127"/>
      <c r="BDZ85" s="127"/>
      <c r="BEA85" s="127"/>
      <c r="BEB85" s="127"/>
      <c r="BEC85" s="127"/>
      <c r="BED85" s="127"/>
      <c r="BEE85" s="127"/>
      <c r="BEF85" s="127"/>
      <c r="BEG85" s="127"/>
      <c r="BEH85" s="127"/>
      <c r="BEI85" s="127"/>
      <c r="BEJ85" s="127"/>
      <c r="BEK85" s="127"/>
      <c r="BEL85" s="127"/>
      <c r="BEM85" s="127"/>
      <c r="BEN85" s="127"/>
      <c r="BEO85" s="127"/>
      <c r="BEP85" s="127"/>
      <c r="BEQ85" s="127"/>
      <c r="BER85" s="127"/>
      <c r="BES85" s="127"/>
      <c r="BET85" s="127"/>
      <c r="BEU85" s="127"/>
      <c r="BEV85" s="127"/>
      <c r="BEW85" s="127"/>
      <c r="BEX85" s="127"/>
      <c r="BEY85" s="127"/>
      <c r="BEZ85" s="127"/>
      <c r="BFA85" s="127"/>
      <c r="BFB85" s="127"/>
      <c r="BFC85" s="127"/>
      <c r="BFD85" s="127"/>
      <c r="BFE85" s="127"/>
      <c r="BFF85" s="127"/>
      <c r="BFG85" s="127"/>
      <c r="BFH85" s="127"/>
      <c r="BFI85" s="127"/>
      <c r="BFJ85" s="127"/>
      <c r="BFK85" s="127"/>
      <c r="BFL85" s="127"/>
      <c r="BFM85" s="127"/>
      <c r="BFN85" s="127"/>
      <c r="BFO85" s="127"/>
      <c r="BFP85" s="127"/>
      <c r="BFQ85" s="127"/>
      <c r="BFR85" s="127"/>
      <c r="BFS85" s="127"/>
      <c r="BFT85" s="127"/>
      <c r="BFU85" s="127"/>
      <c r="BFV85" s="127"/>
      <c r="BFW85" s="127"/>
      <c r="BFX85" s="127"/>
      <c r="BFY85" s="127"/>
      <c r="BFZ85" s="127"/>
      <c r="BGA85" s="127"/>
      <c r="BGB85" s="127"/>
      <c r="BGC85" s="127"/>
      <c r="BGD85" s="127"/>
      <c r="BGE85" s="127"/>
      <c r="BGF85" s="127"/>
      <c r="BGG85" s="127"/>
      <c r="BGH85" s="127"/>
      <c r="BGI85" s="127"/>
      <c r="BGJ85" s="127"/>
      <c r="BGK85" s="127"/>
      <c r="BGL85" s="127"/>
      <c r="BGM85" s="127"/>
      <c r="BGN85" s="127"/>
      <c r="BGO85" s="127"/>
      <c r="BGP85" s="127"/>
      <c r="BGQ85" s="127"/>
      <c r="BGR85" s="127"/>
      <c r="BGS85" s="127"/>
      <c r="BGT85" s="127"/>
      <c r="BGU85" s="127"/>
      <c r="BGV85" s="127"/>
      <c r="BGW85" s="127"/>
      <c r="BGX85" s="127"/>
      <c r="BGY85" s="127"/>
      <c r="BGZ85" s="127"/>
      <c r="BHA85" s="127"/>
      <c r="BHB85" s="127"/>
      <c r="BHC85" s="127"/>
      <c r="BHD85" s="127"/>
      <c r="BHE85" s="127"/>
      <c r="BHF85" s="127"/>
      <c r="BHG85" s="127"/>
      <c r="BHH85" s="127"/>
      <c r="BHI85" s="127"/>
      <c r="BHJ85" s="127"/>
      <c r="BHK85" s="127"/>
      <c r="BHL85" s="127"/>
      <c r="BHM85" s="127"/>
      <c r="BHN85" s="127"/>
      <c r="BHO85" s="127"/>
      <c r="BHP85" s="127"/>
      <c r="BHQ85" s="127"/>
      <c r="BHR85" s="127"/>
      <c r="BHS85" s="127"/>
      <c r="BHT85" s="127"/>
      <c r="BHU85" s="127"/>
      <c r="BHV85" s="127"/>
      <c r="BHW85" s="127"/>
      <c r="BHX85" s="127"/>
      <c r="BHY85" s="127"/>
      <c r="BHZ85" s="127"/>
      <c r="BIA85" s="127"/>
      <c r="BIB85" s="127"/>
      <c r="BIC85" s="127"/>
    </row>
    <row r="86" spans="1:1589" ht="32.25" customHeight="1">
      <c r="A86" s="274"/>
      <c r="B86" s="273"/>
      <c r="C86" s="129" t="s">
        <v>390</v>
      </c>
      <c r="D86" s="163">
        <v>355.85</v>
      </c>
      <c r="E86" s="163">
        <v>355.85</v>
      </c>
      <c r="F86" s="163">
        <v>342.7</v>
      </c>
      <c r="G86" s="181" t="e">
        <f>#REF!+E86+#REF!+E89+E90+E91+E92+E93</f>
        <v>#REF!</v>
      </c>
      <c r="H86" s="113"/>
      <c r="I86" s="113"/>
      <c r="J86" s="113"/>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127"/>
      <c r="BB86" s="127"/>
      <c r="BC86" s="127"/>
      <c r="BD86" s="127"/>
      <c r="BE86" s="127"/>
      <c r="BF86" s="127"/>
      <c r="BG86" s="127"/>
      <c r="BH86" s="127"/>
      <c r="BI86" s="127"/>
      <c r="BJ86" s="127"/>
      <c r="BK86" s="127"/>
      <c r="BL86" s="127"/>
      <c r="BM86" s="127"/>
      <c r="BN86" s="127"/>
      <c r="BO86" s="127"/>
      <c r="BP86" s="127"/>
      <c r="BQ86" s="127"/>
      <c r="BR86" s="127"/>
      <c r="BS86" s="127"/>
      <c r="BT86" s="127"/>
      <c r="BU86" s="127"/>
      <c r="BV86" s="127"/>
      <c r="BW86" s="127"/>
      <c r="BX86" s="127"/>
      <c r="BY86" s="127"/>
      <c r="BZ86" s="127"/>
      <c r="CA86" s="127"/>
      <c r="CB86" s="127"/>
      <c r="CC86" s="127"/>
      <c r="CD86" s="127"/>
      <c r="CE86" s="127"/>
      <c r="CF86" s="127"/>
      <c r="CG86" s="127"/>
      <c r="CH86" s="127"/>
      <c r="CI86" s="127"/>
      <c r="CJ86" s="127"/>
      <c r="CK86" s="127"/>
      <c r="CL86" s="127"/>
      <c r="CM86" s="127"/>
      <c r="CN86" s="127"/>
      <c r="CO86" s="127"/>
      <c r="CP86" s="127"/>
      <c r="CQ86" s="127"/>
      <c r="CR86" s="127"/>
      <c r="CS86" s="127"/>
      <c r="CT86" s="127"/>
      <c r="CU86" s="127"/>
      <c r="CV86" s="127"/>
      <c r="CW86" s="127"/>
      <c r="CX86" s="127"/>
      <c r="CY86" s="127"/>
      <c r="CZ86" s="127"/>
      <c r="DA86" s="127"/>
      <c r="DB86" s="127"/>
      <c r="DC86" s="127"/>
      <c r="DD86" s="127"/>
      <c r="DE86" s="127"/>
      <c r="DF86" s="127"/>
      <c r="DG86" s="127"/>
      <c r="DH86" s="127"/>
      <c r="DI86" s="127"/>
      <c r="DJ86" s="127"/>
      <c r="DK86" s="127"/>
      <c r="DL86" s="127"/>
      <c r="DM86" s="127"/>
      <c r="DN86" s="127"/>
      <c r="DO86" s="127"/>
      <c r="DP86" s="127"/>
      <c r="DQ86" s="127"/>
      <c r="DR86" s="127"/>
      <c r="DS86" s="127"/>
      <c r="DT86" s="127"/>
      <c r="DU86" s="127"/>
      <c r="DV86" s="127"/>
      <c r="DW86" s="127"/>
      <c r="DX86" s="127"/>
      <c r="DY86" s="127"/>
      <c r="DZ86" s="127"/>
      <c r="EA86" s="127"/>
      <c r="EB86" s="127"/>
      <c r="EC86" s="127"/>
      <c r="ED86" s="127"/>
      <c r="EE86" s="127"/>
      <c r="EF86" s="127"/>
      <c r="EG86" s="127"/>
      <c r="EH86" s="127"/>
      <c r="EI86" s="127"/>
      <c r="EJ86" s="127"/>
      <c r="EK86" s="127"/>
      <c r="EL86" s="127"/>
      <c r="EM86" s="127"/>
      <c r="EN86" s="127"/>
      <c r="EO86" s="127"/>
      <c r="EP86" s="127"/>
      <c r="EQ86" s="127"/>
      <c r="ER86" s="127"/>
      <c r="ES86" s="127"/>
      <c r="ET86" s="127"/>
      <c r="EU86" s="127"/>
      <c r="EV86" s="127"/>
      <c r="EW86" s="127"/>
      <c r="EX86" s="127"/>
      <c r="EY86" s="127"/>
      <c r="EZ86" s="127"/>
      <c r="FA86" s="127"/>
      <c r="FB86" s="127"/>
      <c r="FC86" s="127"/>
      <c r="FD86" s="127"/>
      <c r="FE86" s="127"/>
      <c r="FF86" s="127"/>
      <c r="FG86" s="127"/>
      <c r="FH86" s="127"/>
      <c r="FI86" s="127"/>
      <c r="FJ86" s="127"/>
      <c r="FK86" s="127"/>
      <c r="FL86" s="127"/>
      <c r="FM86" s="127"/>
      <c r="FN86" s="127"/>
      <c r="FO86" s="127"/>
      <c r="FP86" s="127"/>
      <c r="FQ86" s="127"/>
      <c r="FR86" s="127"/>
      <c r="FS86" s="127"/>
      <c r="FT86" s="127"/>
      <c r="FU86" s="127"/>
      <c r="FV86" s="127"/>
      <c r="FW86" s="127"/>
      <c r="FX86" s="127"/>
      <c r="FY86" s="127"/>
      <c r="FZ86" s="127"/>
      <c r="GA86" s="127"/>
      <c r="GB86" s="127"/>
      <c r="GC86" s="127"/>
      <c r="GD86" s="127"/>
      <c r="GE86" s="127"/>
      <c r="GF86" s="127"/>
      <c r="GG86" s="127"/>
      <c r="GH86" s="127"/>
      <c r="GI86" s="127"/>
      <c r="GJ86" s="127"/>
      <c r="GK86" s="127"/>
      <c r="GL86" s="127"/>
      <c r="GM86" s="127"/>
      <c r="GN86" s="127"/>
      <c r="GO86" s="127"/>
      <c r="GP86" s="127"/>
      <c r="GQ86" s="127"/>
      <c r="GR86" s="127"/>
      <c r="GS86" s="127"/>
      <c r="GT86" s="127"/>
      <c r="GU86" s="127"/>
      <c r="GV86" s="127"/>
      <c r="GW86" s="127"/>
      <c r="GX86" s="127"/>
      <c r="GY86" s="127"/>
      <c r="GZ86" s="127"/>
      <c r="HA86" s="127"/>
      <c r="HB86" s="127"/>
      <c r="HC86" s="127"/>
      <c r="HD86" s="127"/>
      <c r="HE86" s="127"/>
      <c r="HF86" s="127"/>
      <c r="HG86" s="127"/>
      <c r="HH86" s="127"/>
      <c r="HI86" s="127"/>
      <c r="HJ86" s="127"/>
      <c r="HK86" s="127"/>
      <c r="HL86" s="127"/>
      <c r="HM86" s="127"/>
      <c r="HN86" s="127"/>
      <c r="HO86" s="127"/>
      <c r="HP86" s="127"/>
      <c r="HQ86" s="127"/>
      <c r="HR86" s="127"/>
      <c r="HS86" s="127"/>
      <c r="HT86" s="127"/>
      <c r="HU86" s="127"/>
      <c r="HV86" s="127"/>
      <c r="HW86" s="127"/>
      <c r="HX86" s="127"/>
      <c r="HY86" s="127"/>
      <c r="HZ86" s="127"/>
      <c r="IA86" s="127"/>
      <c r="IB86" s="127"/>
      <c r="IC86" s="127"/>
      <c r="ID86" s="127"/>
      <c r="IE86" s="127"/>
      <c r="IF86" s="127"/>
      <c r="IG86" s="127"/>
      <c r="IH86" s="127"/>
      <c r="II86" s="127"/>
      <c r="IJ86" s="127"/>
      <c r="IK86" s="127"/>
      <c r="IL86" s="127"/>
      <c r="IM86" s="127"/>
      <c r="IN86" s="127"/>
      <c r="IO86" s="127"/>
      <c r="IP86" s="127"/>
      <c r="IQ86" s="127"/>
      <c r="IR86" s="127"/>
      <c r="IS86" s="127"/>
      <c r="IT86" s="127"/>
      <c r="IU86" s="127"/>
      <c r="IV86" s="127"/>
      <c r="IW86" s="127"/>
      <c r="IX86" s="127"/>
      <c r="IY86" s="127"/>
      <c r="IZ86" s="127"/>
      <c r="JA86" s="127"/>
      <c r="JB86" s="127"/>
      <c r="JC86" s="127"/>
      <c r="JD86" s="127"/>
      <c r="JE86" s="127"/>
      <c r="JF86" s="127"/>
      <c r="JG86" s="127"/>
      <c r="JH86" s="127"/>
      <c r="JI86" s="127"/>
      <c r="JJ86" s="127"/>
      <c r="JK86" s="127"/>
      <c r="JL86" s="127"/>
      <c r="JM86" s="127"/>
      <c r="JN86" s="127"/>
      <c r="JO86" s="127"/>
      <c r="JP86" s="127"/>
      <c r="JQ86" s="127"/>
      <c r="JR86" s="127"/>
      <c r="JS86" s="127"/>
      <c r="JT86" s="127"/>
      <c r="JU86" s="127"/>
      <c r="JV86" s="127"/>
      <c r="JW86" s="127"/>
      <c r="JX86" s="127"/>
      <c r="JY86" s="127"/>
      <c r="JZ86" s="127"/>
      <c r="KA86" s="127"/>
      <c r="KB86" s="127"/>
      <c r="KC86" s="127"/>
      <c r="KD86" s="127"/>
      <c r="KE86" s="127"/>
      <c r="KF86" s="127"/>
      <c r="KG86" s="127"/>
      <c r="KH86" s="127"/>
      <c r="KI86" s="127"/>
      <c r="KJ86" s="127"/>
      <c r="KK86" s="127"/>
      <c r="KL86" s="127"/>
      <c r="KM86" s="127"/>
      <c r="KN86" s="127"/>
      <c r="KO86" s="127"/>
      <c r="KP86" s="127"/>
      <c r="KQ86" s="127"/>
      <c r="KR86" s="127"/>
      <c r="KS86" s="127"/>
      <c r="KT86" s="127"/>
      <c r="KU86" s="127"/>
      <c r="KV86" s="127"/>
      <c r="KW86" s="127"/>
      <c r="KX86" s="127"/>
      <c r="KY86" s="127"/>
      <c r="KZ86" s="127"/>
      <c r="LA86" s="127"/>
      <c r="LB86" s="127"/>
      <c r="LC86" s="127"/>
      <c r="LD86" s="127"/>
      <c r="LE86" s="127"/>
      <c r="LF86" s="127"/>
      <c r="LG86" s="127"/>
      <c r="LH86" s="127"/>
      <c r="LI86" s="127"/>
      <c r="LJ86" s="127"/>
      <c r="LK86" s="127"/>
      <c r="LL86" s="127"/>
      <c r="LM86" s="127"/>
      <c r="LN86" s="127"/>
      <c r="LO86" s="127"/>
      <c r="LP86" s="127"/>
      <c r="LQ86" s="127"/>
      <c r="LR86" s="127"/>
      <c r="LS86" s="127"/>
      <c r="LT86" s="127"/>
      <c r="LU86" s="127"/>
      <c r="LV86" s="127"/>
      <c r="LW86" s="127"/>
      <c r="LX86" s="127"/>
      <c r="LY86" s="127"/>
      <c r="LZ86" s="127"/>
      <c r="MA86" s="127"/>
      <c r="MB86" s="127"/>
      <c r="MC86" s="127"/>
      <c r="MD86" s="127"/>
      <c r="ME86" s="127"/>
      <c r="MF86" s="127"/>
      <c r="MG86" s="127"/>
      <c r="MH86" s="127"/>
      <c r="MI86" s="127"/>
      <c r="MJ86" s="127"/>
      <c r="MK86" s="127"/>
      <c r="ML86" s="127"/>
      <c r="MM86" s="127"/>
      <c r="MN86" s="127"/>
      <c r="MO86" s="127"/>
      <c r="MP86" s="127"/>
      <c r="MQ86" s="127"/>
      <c r="MR86" s="127"/>
      <c r="MS86" s="127"/>
      <c r="MT86" s="127"/>
      <c r="MU86" s="127"/>
      <c r="MV86" s="127"/>
      <c r="MW86" s="127"/>
      <c r="MX86" s="127"/>
      <c r="MY86" s="127"/>
      <c r="MZ86" s="127"/>
      <c r="NA86" s="127"/>
      <c r="NB86" s="127"/>
      <c r="NC86" s="127"/>
      <c r="ND86" s="127"/>
      <c r="NE86" s="127"/>
      <c r="NF86" s="127"/>
      <c r="NG86" s="127"/>
      <c r="NH86" s="127"/>
      <c r="NI86" s="127"/>
      <c r="NJ86" s="127"/>
      <c r="NK86" s="127"/>
      <c r="NL86" s="127"/>
      <c r="NM86" s="127"/>
      <c r="NN86" s="127"/>
      <c r="NO86" s="127"/>
      <c r="NP86" s="127"/>
      <c r="NQ86" s="127"/>
      <c r="NR86" s="127"/>
      <c r="NS86" s="127"/>
      <c r="NT86" s="127"/>
      <c r="NU86" s="127"/>
      <c r="NV86" s="127"/>
      <c r="NW86" s="127"/>
      <c r="NX86" s="127"/>
      <c r="NY86" s="127"/>
      <c r="NZ86" s="127"/>
      <c r="OA86" s="127"/>
      <c r="OB86" s="127"/>
      <c r="OC86" s="127"/>
      <c r="OD86" s="127"/>
      <c r="OE86" s="127"/>
      <c r="OF86" s="127"/>
      <c r="OG86" s="127"/>
      <c r="OH86" s="127"/>
      <c r="OI86" s="127"/>
      <c r="OJ86" s="127"/>
      <c r="OK86" s="127"/>
      <c r="OL86" s="127"/>
      <c r="OM86" s="127"/>
      <c r="ON86" s="127"/>
      <c r="OO86" s="127"/>
      <c r="OP86" s="127"/>
      <c r="OQ86" s="127"/>
      <c r="OR86" s="127"/>
      <c r="OS86" s="127"/>
      <c r="OT86" s="127"/>
      <c r="OU86" s="127"/>
      <c r="OV86" s="127"/>
      <c r="OW86" s="127"/>
      <c r="OX86" s="127"/>
      <c r="OY86" s="127"/>
      <c r="OZ86" s="127"/>
      <c r="PA86" s="127"/>
      <c r="PB86" s="127"/>
      <c r="PC86" s="127"/>
      <c r="PD86" s="127"/>
      <c r="PE86" s="127"/>
      <c r="PF86" s="127"/>
      <c r="PG86" s="127"/>
      <c r="PH86" s="127"/>
      <c r="PI86" s="127"/>
      <c r="PJ86" s="127"/>
      <c r="PK86" s="127"/>
      <c r="PL86" s="127"/>
      <c r="PM86" s="127"/>
      <c r="PN86" s="127"/>
      <c r="PO86" s="127"/>
      <c r="PP86" s="127"/>
      <c r="PQ86" s="127"/>
      <c r="PR86" s="127"/>
      <c r="PS86" s="127"/>
      <c r="PT86" s="127"/>
      <c r="PU86" s="127"/>
      <c r="PV86" s="127"/>
      <c r="PW86" s="127"/>
      <c r="PX86" s="127"/>
      <c r="PY86" s="127"/>
      <c r="PZ86" s="127"/>
      <c r="QA86" s="127"/>
      <c r="QB86" s="127"/>
      <c r="QC86" s="127"/>
      <c r="QD86" s="127"/>
      <c r="QE86" s="127"/>
      <c r="QF86" s="127"/>
      <c r="QG86" s="127"/>
      <c r="QH86" s="127"/>
      <c r="QI86" s="127"/>
      <c r="QJ86" s="127"/>
      <c r="QK86" s="127"/>
      <c r="QL86" s="127"/>
      <c r="QM86" s="127"/>
      <c r="QN86" s="127"/>
      <c r="QO86" s="127"/>
      <c r="QP86" s="127"/>
      <c r="QQ86" s="127"/>
      <c r="QR86" s="127"/>
      <c r="QS86" s="127"/>
      <c r="QT86" s="127"/>
      <c r="QU86" s="127"/>
      <c r="QV86" s="127"/>
      <c r="QW86" s="127"/>
      <c r="QX86" s="127"/>
      <c r="QY86" s="127"/>
      <c r="QZ86" s="127"/>
      <c r="RA86" s="127"/>
      <c r="RB86" s="127"/>
      <c r="RC86" s="127"/>
      <c r="RD86" s="127"/>
      <c r="RE86" s="127"/>
      <c r="RF86" s="127"/>
      <c r="RG86" s="127"/>
      <c r="RH86" s="127"/>
      <c r="RI86" s="127"/>
      <c r="RJ86" s="127"/>
      <c r="RK86" s="127"/>
      <c r="RL86" s="127"/>
      <c r="RM86" s="127"/>
      <c r="RN86" s="127"/>
      <c r="RO86" s="127"/>
      <c r="RP86" s="127"/>
      <c r="RQ86" s="127"/>
      <c r="RR86" s="127"/>
      <c r="RS86" s="127"/>
      <c r="RT86" s="127"/>
      <c r="RU86" s="127"/>
      <c r="RV86" s="127"/>
      <c r="RW86" s="127"/>
      <c r="RX86" s="127"/>
      <c r="RY86" s="127"/>
      <c r="RZ86" s="127"/>
      <c r="SA86" s="127"/>
      <c r="SB86" s="127"/>
      <c r="SC86" s="127"/>
      <c r="SD86" s="127"/>
      <c r="SE86" s="127"/>
      <c r="SF86" s="127"/>
      <c r="SG86" s="127"/>
      <c r="SH86" s="127"/>
      <c r="SI86" s="127"/>
      <c r="SJ86" s="127"/>
      <c r="SK86" s="127"/>
      <c r="SL86" s="127"/>
      <c r="SM86" s="127"/>
      <c r="SN86" s="127"/>
      <c r="SO86" s="127"/>
      <c r="SP86" s="127"/>
      <c r="SQ86" s="127"/>
      <c r="SR86" s="127"/>
      <c r="SS86" s="127"/>
      <c r="ST86" s="127"/>
      <c r="SU86" s="127"/>
      <c r="SV86" s="127"/>
      <c r="SW86" s="127"/>
      <c r="SX86" s="127"/>
      <c r="SY86" s="127"/>
      <c r="SZ86" s="127"/>
      <c r="TA86" s="127"/>
      <c r="TB86" s="127"/>
      <c r="TC86" s="127"/>
      <c r="TD86" s="127"/>
      <c r="TE86" s="127"/>
      <c r="TF86" s="127"/>
      <c r="TG86" s="127"/>
      <c r="TH86" s="127"/>
      <c r="TI86" s="127"/>
      <c r="TJ86" s="127"/>
      <c r="TK86" s="127"/>
      <c r="TL86" s="127"/>
      <c r="TM86" s="127"/>
      <c r="TN86" s="127"/>
      <c r="TO86" s="127"/>
      <c r="TP86" s="127"/>
      <c r="TQ86" s="127"/>
      <c r="TR86" s="127"/>
      <c r="TS86" s="127"/>
      <c r="TT86" s="127"/>
      <c r="TU86" s="127"/>
      <c r="TV86" s="127"/>
      <c r="TW86" s="127"/>
      <c r="TX86" s="127"/>
      <c r="TY86" s="127"/>
      <c r="TZ86" s="127"/>
      <c r="UA86" s="127"/>
      <c r="UB86" s="127"/>
      <c r="UC86" s="127"/>
      <c r="UD86" s="127"/>
      <c r="UE86" s="127"/>
      <c r="UF86" s="127"/>
      <c r="UG86" s="127"/>
      <c r="UH86" s="127"/>
      <c r="UI86" s="127"/>
      <c r="UJ86" s="127"/>
      <c r="UK86" s="127"/>
      <c r="UL86" s="127"/>
      <c r="UM86" s="127"/>
      <c r="UN86" s="127"/>
      <c r="UO86" s="127"/>
      <c r="UP86" s="127"/>
      <c r="UQ86" s="127"/>
      <c r="UR86" s="127"/>
      <c r="US86" s="127"/>
      <c r="UT86" s="127"/>
      <c r="UU86" s="127"/>
      <c r="UV86" s="127"/>
      <c r="UW86" s="127"/>
      <c r="UX86" s="127"/>
      <c r="UY86" s="127"/>
      <c r="UZ86" s="127"/>
      <c r="VA86" s="127"/>
      <c r="VB86" s="127"/>
      <c r="VC86" s="127"/>
      <c r="VD86" s="127"/>
      <c r="VE86" s="127"/>
      <c r="VF86" s="127"/>
      <c r="VG86" s="127"/>
      <c r="VH86" s="127"/>
      <c r="VI86" s="127"/>
      <c r="VJ86" s="127"/>
      <c r="VK86" s="127"/>
      <c r="VL86" s="127"/>
      <c r="VM86" s="127"/>
      <c r="VN86" s="127"/>
      <c r="VO86" s="127"/>
      <c r="VP86" s="127"/>
      <c r="VQ86" s="127"/>
      <c r="VR86" s="127"/>
      <c r="VS86" s="127"/>
      <c r="VT86" s="127"/>
      <c r="VU86" s="127"/>
      <c r="VV86" s="127"/>
      <c r="VW86" s="127"/>
      <c r="VX86" s="127"/>
      <c r="VY86" s="127"/>
      <c r="VZ86" s="127"/>
      <c r="WA86" s="127"/>
      <c r="WB86" s="127"/>
      <c r="WC86" s="127"/>
      <c r="WD86" s="127"/>
      <c r="WE86" s="127"/>
      <c r="WF86" s="127"/>
      <c r="WG86" s="127"/>
      <c r="WH86" s="127"/>
      <c r="WI86" s="127"/>
      <c r="WJ86" s="127"/>
      <c r="WK86" s="127"/>
      <c r="WL86" s="127"/>
      <c r="WM86" s="127"/>
      <c r="WN86" s="127"/>
      <c r="WO86" s="127"/>
      <c r="WP86" s="127"/>
      <c r="WQ86" s="127"/>
      <c r="WR86" s="127"/>
      <c r="WS86" s="127"/>
      <c r="WT86" s="127"/>
      <c r="WU86" s="127"/>
      <c r="WV86" s="127"/>
      <c r="WW86" s="127"/>
      <c r="WX86" s="127"/>
      <c r="WY86" s="127"/>
      <c r="WZ86" s="127"/>
      <c r="XA86" s="127"/>
      <c r="XB86" s="127"/>
      <c r="XC86" s="127"/>
      <c r="XD86" s="127"/>
      <c r="XE86" s="127"/>
      <c r="XF86" s="127"/>
      <c r="XG86" s="127"/>
      <c r="XH86" s="127"/>
      <c r="XI86" s="127"/>
      <c r="XJ86" s="127"/>
      <c r="XK86" s="127"/>
      <c r="XL86" s="127"/>
      <c r="XM86" s="127"/>
      <c r="XN86" s="127"/>
      <c r="XO86" s="127"/>
      <c r="XP86" s="127"/>
      <c r="XQ86" s="127"/>
      <c r="XR86" s="127"/>
      <c r="XS86" s="127"/>
      <c r="XT86" s="127"/>
      <c r="XU86" s="127"/>
      <c r="XV86" s="127"/>
      <c r="XW86" s="127"/>
      <c r="XX86" s="127"/>
      <c r="XY86" s="127"/>
      <c r="XZ86" s="127"/>
      <c r="YA86" s="127"/>
      <c r="YB86" s="127"/>
      <c r="YC86" s="127"/>
      <c r="YD86" s="127"/>
      <c r="YE86" s="127"/>
      <c r="YF86" s="127"/>
      <c r="YG86" s="127"/>
      <c r="YH86" s="127"/>
      <c r="YI86" s="127"/>
      <c r="YJ86" s="127"/>
      <c r="YK86" s="127"/>
      <c r="YL86" s="127"/>
      <c r="YM86" s="127"/>
      <c r="YN86" s="127"/>
      <c r="YO86" s="127"/>
      <c r="YP86" s="127"/>
      <c r="YQ86" s="127"/>
      <c r="YR86" s="127"/>
      <c r="YS86" s="127"/>
      <c r="YT86" s="127"/>
      <c r="YU86" s="127"/>
      <c r="YV86" s="127"/>
      <c r="YW86" s="127"/>
      <c r="YX86" s="127"/>
      <c r="YY86" s="127"/>
      <c r="YZ86" s="127"/>
      <c r="ZA86" s="127"/>
      <c r="ZB86" s="127"/>
      <c r="ZC86" s="127"/>
      <c r="ZD86" s="127"/>
      <c r="ZE86" s="127"/>
      <c r="ZF86" s="127"/>
      <c r="ZG86" s="127"/>
      <c r="ZH86" s="127"/>
      <c r="ZI86" s="127"/>
      <c r="ZJ86" s="127"/>
      <c r="ZK86" s="127"/>
      <c r="ZL86" s="127"/>
      <c r="ZM86" s="127"/>
      <c r="ZN86" s="127"/>
      <c r="ZO86" s="127"/>
      <c r="ZP86" s="127"/>
      <c r="ZQ86" s="127"/>
      <c r="ZR86" s="127"/>
      <c r="ZS86" s="127"/>
      <c r="ZT86" s="127"/>
      <c r="ZU86" s="127"/>
      <c r="ZV86" s="127"/>
      <c r="ZW86" s="127"/>
      <c r="ZX86" s="127"/>
      <c r="ZY86" s="127"/>
      <c r="ZZ86" s="127"/>
      <c r="AAA86" s="127"/>
      <c r="AAB86" s="127"/>
      <c r="AAC86" s="127"/>
      <c r="AAD86" s="127"/>
      <c r="AAE86" s="127"/>
      <c r="AAF86" s="127"/>
      <c r="AAG86" s="127"/>
      <c r="AAH86" s="127"/>
      <c r="AAI86" s="127"/>
      <c r="AAJ86" s="127"/>
      <c r="AAK86" s="127"/>
      <c r="AAL86" s="127"/>
      <c r="AAM86" s="127"/>
      <c r="AAN86" s="127"/>
      <c r="AAO86" s="127"/>
      <c r="AAP86" s="127"/>
      <c r="AAQ86" s="127"/>
      <c r="AAR86" s="127"/>
      <c r="AAS86" s="127"/>
      <c r="AAT86" s="127"/>
      <c r="AAU86" s="127"/>
      <c r="AAV86" s="127"/>
      <c r="AAW86" s="127"/>
      <c r="AAX86" s="127"/>
      <c r="AAY86" s="127"/>
      <c r="AAZ86" s="127"/>
      <c r="ABA86" s="127"/>
      <c r="ABB86" s="127"/>
      <c r="ABC86" s="127"/>
      <c r="ABD86" s="127"/>
      <c r="ABE86" s="127"/>
      <c r="ABF86" s="127"/>
      <c r="ABG86" s="127"/>
      <c r="ABH86" s="127"/>
      <c r="ABI86" s="127"/>
      <c r="ABJ86" s="127"/>
      <c r="ABK86" s="127"/>
      <c r="ABL86" s="127"/>
      <c r="ABM86" s="127"/>
      <c r="ABN86" s="127"/>
      <c r="ABO86" s="127"/>
      <c r="ABP86" s="127"/>
      <c r="ABQ86" s="127"/>
      <c r="ABR86" s="127"/>
      <c r="ABS86" s="127"/>
      <c r="ABT86" s="127"/>
      <c r="ABU86" s="127"/>
      <c r="ABV86" s="127"/>
      <c r="ABW86" s="127"/>
      <c r="ABX86" s="127"/>
      <c r="ABY86" s="127"/>
      <c r="ABZ86" s="127"/>
      <c r="ACA86" s="127"/>
      <c r="ACB86" s="127"/>
      <c r="ACC86" s="127"/>
      <c r="ACD86" s="127"/>
      <c r="ACE86" s="127"/>
      <c r="ACF86" s="127"/>
      <c r="ACG86" s="127"/>
      <c r="ACH86" s="127"/>
      <c r="ACI86" s="127"/>
      <c r="ACJ86" s="127"/>
      <c r="ACK86" s="127"/>
      <c r="ACL86" s="127"/>
      <c r="ACM86" s="127"/>
      <c r="ACN86" s="127"/>
      <c r="ACO86" s="127"/>
      <c r="ACP86" s="127"/>
      <c r="ACQ86" s="127"/>
      <c r="ACR86" s="127"/>
      <c r="ACS86" s="127"/>
      <c r="ACT86" s="127"/>
      <c r="ACU86" s="127"/>
      <c r="ACV86" s="127"/>
      <c r="ACW86" s="127"/>
      <c r="ACX86" s="127"/>
      <c r="ACY86" s="127"/>
      <c r="ACZ86" s="127"/>
      <c r="ADA86" s="127"/>
      <c r="ADB86" s="127"/>
      <c r="ADC86" s="127"/>
      <c r="ADD86" s="127"/>
      <c r="ADE86" s="127"/>
      <c r="ADF86" s="127"/>
      <c r="ADG86" s="127"/>
      <c r="ADH86" s="127"/>
      <c r="ADI86" s="127"/>
      <c r="ADJ86" s="127"/>
      <c r="ADK86" s="127"/>
      <c r="ADL86" s="127"/>
      <c r="ADM86" s="127"/>
      <c r="ADN86" s="127"/>
      <c r="ADO86" s="127"/>
      <c r="ADP86" s="127"/>
      <c r="ADQ86" s="127"/>
      <c r="ADR86" s="127"/>
      <c r="ADS86" s="127"/>
      <c r="ADT86" s="127"/>
      <c r="ADU86" s="127"/>
      <c r="ADV86" s="127"/>
      <c r="ADW86" s="127"/>
      <c r="ADX86" s="127"/>
      <c r="ADY86" s="127"/>
      <c r="ADZ86" s="127"/>
      <c r="AEA86" s="127"/>
      <c r="AEB86" s="127"/>
      <c r="AEC86" s="127"/>
      <c r="AED86" s="127"/>
      <c r="AEE86" s="127"/>
      <c r="AEF86" s="127"/>
      <c r="AEG86" s="127"/>
      <c r="AEH86" s="127"/>
      <c r="AEI86" s="127"/>
      <c r="AEJ86" s="127"/>
      <c r="AEK86" s="127"/>
      <c r="AEL86" s="127"/>
      <c r="AEM86" s="127"/>
      <c r="AEN86" s="127"/>
      <c r="AEO86" s="127"/>
      <c r="AEP86" s="127"/>
      <c r="AEQ86" s="127"/>
      <c r="AER86" s="127"/>
      <c r="AES86" s="127"/>
      <c r="AET86" s="127"/>
      <c r="AEU86" s="127"/>
      <c r="AEV86" s="127"/>
      <c r="AEW86" s="127"/>
      <c r="AEX86" s="127"/>
      <c r="AEY86" s="127"/>
      <c r="AEZ86" s="127"/>
      <c r="AFA86" s="127"/>
      <c r="AFB86" s="127"/>
      <c r="AFC86" s="127"/>
      <c r="AFD86" s="127"/>
      <c r="AFE86" s="127"/>
      <c r="AFF86" s="127"/>
      <c r="AFG86" s="127"/>
      <c r="AFH86" s="127"/>
      <c r="AFI86" s="127"/>
      <c r="AFJ86" s="127"/>
      <c r="AFK86" s="127"/>
      <c r="AFL86" s="127"/>
      <c r="AFM86" s="127"/>
      <c r="AFN86" s="127"/>
      <c r="AFO86" s="127"/>
      <c r="AFP86" s="127"/>
      <c r="AFQ86" s="127"/>
      <c r="AFR86" s="127"/>
      <c r="AFS86" s="127"/>
      <c r="AFT86" s="127"/>
      <c r="AFU86" s="127"/>
      <c r="AFV86" s="127"/>
      <c r="AFW86" s="127"/>
      <c r="AFX86" s="127"/>
      <c r="AFY86" s="127"/>
      <c r="AFZ86" s="127"/>
      <c r="AGA86" s="127"/>
      <c r="AGB86" s="127"/>
      <c r="AGC86" s="127"/>
      <c r="AGD86" s="127"/>
      <c r="AGE86" s="127"/>
      <c r="AGF86" s="127"/>
      <c r="AGG86" s="127"/>
      <c r="AGH86" s="127"/>
      <c r="AGI86" s="127"/>
      <c r="AGJ86" s="127"/>
      <c r="AGK86" s="127"/>
      <c r="AGL86" s="127"/>
      <c r="AGM86" s="127"/>
      <c r="AGN86" s="127"/>
      <c r="AGO86" s="127"/>
      <c r="AGP86" s="127"/>
      <c r="AGQ86" s="127"/>
      <c r="AGR86" s="127"/>
      <c r="AGS86" s="127"/>
      <c r="AGT86" s="127"/>
      <c r="AGU86" s="127"/>
      <c r="AGV86" s="127"/>
      <c r="AGW86" s="127"/>
      <c r="AGX86" s="127"/>
      <c r="AGY86" s="127"/>
      <c r="AGZ86" s="127"/>
      <c r="AHA86" s="127"/>
      <c r="AHB86" s="127"/>
      <c r="AHC86" s="127"/>
      <c r="AHD86" s="127"/>
      <c r="AHE86" s="127"/>
      <c r="AHF86" s="127"/>
      <c r="AHG86" s="127"/>
      <c r="AHH86" s="127"/>
      <c r="AHI86" s="127"/>
      <c r="AHJ86" s="127"/>
      <c r="AHK86" s="127"/>
      <c r="AHL86" s="127"/>
      <c r="AHM86" s="127"/>
      <c r="AHN86" s="127"/>
      <c r="AHO86" s="127"/>
      <c r="AHP86" s="127"/>
      <c r="AHQ86" s="127"/>
      <c r="AHR86" s="127"/>
      <c r="AHS86" s="127"/>
      <c r="AHT86" s="127"/>
      <c r="AHU86" s="127"/>
      <c r="AHV86" s="127"/>
      <c r="AHW86" s="127"/>
      <c r="AHX86" s="127"/>
      <c r="AHY86" s="127"/>
      <c r="AHZ86" s="127"/>
      <c r="AIA86" s="127"/>
      <c r="AIB86" s="127"/>
      <c r="AIC86" s="127"/>
      <c r="AID86" s="127"/>
      <c r="AIE86" s="127"/>
      <c r="AIF86" s="127"/>
      <c r="AIG86" s="127"/>
      <c r="AIH86" s="127"/>
      <c r="AII86" s="127"/>
      <c r="AIJ86" s="127"/>
      <c r="AIK86" s="127"/>
      <c r="AIL86" s="127"/>
      <c r="AIM86" s="127"/>
      <c r="AIN86" s="127"/>
      <c r="AIO86" s="127"/>
      <c r="AIP86" s="127"/>
      <c r="AIQ86" s="127"/>
      <c r="AIR86" s="127"/>
      <c r="AIS86" s="127"/>
      <c r="AIT86" s="127"/>
      <c r="AIU86" s="127"/>
      <c r="AIV86" s="127"/>
      <c r="AIW86" s="127"/>
      <c r="AIX86" s="127"/>
      <c r="AIY86" s="127"/>
      <c r="AIZ86" s="127"/>
      <c r="AJA86" s="127"/>
      <c r="AJB86" s="127"/>
      <c r="AJC86" s="127"/>
      <c r="AJD86" s="127"/>
      <c r="AJE86" s="127"/>
      <c r="AJF86" s="127"/>
      <c r="AJG86" s="127"/>
      <c r="AJH86" s="127"/>
      <c r="AJI86" s="127"/>
      <c r="AJJ86" s="127"/>
      <c r="AJK86" s="127"/>
      <c r="AJL86" s="127"/>
      <c r="AJM86" s="127"/>
      <c r="AJN86" s="127"/>
      <c r="AJO86" s="127"/>
      <c r="AJP86" s="127"/>
      <c r="AJQ86" s="127"/>
      <c r="AJR86" s="127"/>
      <c r="AJS86" s="127"/>
      <c r="AJT86" s="127"/>
      <c r="AJU86" s="127"/>
      <c r="AJV86" s="127"/>
      <c r="AJW86" s="127"/>
      <c r="AJX86" s="127"/>
      <c r="AJY86" s="127"/>
      <c r="AJZ86" s="127"/>
      <c r="AKA86" s="127"/>
      <c r="AKB86" s="127"/>
      <c r="AKC86" s="127"/>
      <c r="AKD86" s="127"/>
      <c r="AKE86" s="127"/>
      <c r="AKF86" s="127"/>
      <c r="AKG86" s="127"/>
      <c r="AKH86" s="127"/>
      <c r="AKI86" s="127"/>
      <c r="AKJ86" s="127"/>
      <c r="AKK86" s="127"/>
      <c r="AKL86" s="127"/>
      <c r="AKM86" s="127"/>
      <c r="AKN86" s="127"/>
      <c r="AKO86" s="127"/>
      <c r="AKP86" s="127"/>
      <c r="AKQ86" s="127"/>
      <c r="AKR86" s="127"/>
      <c r="AKS86" s="127"/>
      <c r="AKT86" s="127"/>
      <c r="AKU86" s="127"/>
      <c r="AKV86" s="127"/>
      <c r="AKW86" s="127"/>
      <c r="AKX86" s="127"/>
      <c r="AKY86" s="127"/>
      <c r="AKZ86" s="127"/>
      <c r="ALA86" s="127"/>
      <c r="ALB86" s="127"/>
      <c r="ALC86" s="127"/>
      <c r="ALD86" s="127"/>
      <c r="ALE86" s="127"/>
      <c r="ALF86" s="127"/>
      <c r="ALG86" s="127"/>
      <c r="ALH86" s="127"/>
      <c r="ALI86" s="127"/>
      <c r="ALJ86" s="127"/>
      <c r="ALK86" s="127"/>
      <c r="ALL86" s="127"/>
      <c r="ALM86" s="127"/>
      <c r="ALN86" s="127"/>
      <c r="ALO86" s="127"/>
      <c r="ALP86" s="127"/>
      <c r="ALQ86" s="127"/>
      <c r="ALR86" s="127"/>
      <c r="ALS86" s="127"/>
      <c r="ALT86" s="127"/>
      <c r="ALU86" s="127"/>
      <c r="ALV86" s="127"/>
      <c r="ALW86" s="127"/>
      <c r="ALX86" s="127"/>
      <c r="ALY86" s="127"/>
      <c r="ALZ86" s="127"/>
      <c r="AMA86" s="127"/>
      <c r="AMB86" s="127"/>
      <c r="AMC86" s="127"/>
      <c r="AMD86" s="127"/>
      <c r="AME86" s="127"/>
      <c r="AMF86" s="127"/>
      <c r="AMG86" s="127"/>
      <c r="AMH86" s="127"/>
      <c r="AMI86" s="127"/>
      <c r="AMJ86" s="127"/>
      <c r="AMK86" s="127"/>
      <c r="AML86" s="127"/>
      <c r="AMM86" s="127"/>
      <c r="AMN86" s="127"/>
      <c r="AMO86" s="127"/>
      <c r="AMP86" s="127"/>
      <c r="AMQ86" s="127"/>
      <c r="AMR86" s="127"/>
      <c r="AMS86" s="127"/>
      <c r="AMT86" s="127"/>
      <c r="AMU86" s="127"/>
      <c r="AMV86" s="127"/>
      <c r="AMW86" s="127"/>
      <c r="AMX86" s="127"/>
      <c r="AMY86" s="127"/>
      <c r="AMZ86" s="127"/>
      <c r="ANA86" s="127"/>
      <c r="ANB86" s="127"/>
      <c r="ANC86" s="127"/>
      <c r="AND86" s="127"/>
      <c r="ANE86" s="127"/>
      <c r="ANF86" s="127"/>
      <c r="ANG86" s="127"/>
      <c r="ANH86" s="127"/>
      <c r="ANI86" s="127"/>
      <c r="ANJ86" s="127"/>
      <c r="ANK86" s="127"/>
      <c r="ANL86" s="127"/>
      <c r="ANM86" s="127"/>
      <c r="ANN86" s="127"/>
      <c r="ANO86" s="127"/>
      <c r="ANP86" s="127"/>
      <c r="ANQ86" s="127"/>
      <c r="ANR86" s="127"/>
      <c r="ANS86" s="127"/>
      <c r="ANT86" s="127"/>
      <c r="ANU86" s="127"/>
      <c r="ANV86" s="127"/>
      <c r="ANW86" s="127"/>
      <c r="ANX86" s="127"/>
      <c r="ANY86" s="127"/>
      <c r="ANZ86" s="127"/>
      <c r="AOA86" s="127"/>
      <c r="AOB86" s="127"/>
      <c r="AOC86" s="127"/>
      <c r="AOD86" s="127"/>
      <c r="AOE86" s="127"/>
      <c r="AOF86" s="127"/>
      <c r="AOG86" s="127"/>
      <c r="AOH86" s="127"/>
      <c r="AOI86" s="127"/>
      <c r="AOJ86" s="127"/>
      <c r="AOK86" s="127"/>
      <c r="AOL86" s="127"/>
      <c r="AOM86" s="127"/>
      <c r="AON86" s="127"/>
      <c r="AOO86" s="127"/>
      <c r="AOP86" s="127"/>
      <c r="AOQ86" s="127"/>
      <c r="AOR86" s="127"/>
      <c r="AOS86" s="127"/>
      <c r="AOT86" s="127"/>
      <c r="AOU86" s="127"/>
      <c r="AOV86" s="127"/>
      <c r="AOW86" s="127"/>
      <c r="AOX86" s="127"/>
      <c r="AOY86" s="127"/>
      <c r="AOZ86" s="127"/>
      <c r="APA86" s="127"/>
      <c r="APB86" s="127"/>
      <c r="APC86" s="127"/>
      <c r="APD86" s="127"/>
      <c r="APE86" s="127"/>
      <c r="APF86" s="127"/>
      <c r="APG86" s="127"/>
      <c r="APH86" s="127"/>
      <c r="API86" s="127"/>
      <c r="APJ86" s="127"/>
      <c r="APK86" s="127"/>
      <c r="APL86" s="127"/>
      <c r="APM86" s="127"/>
      <c r="APN86" s="127"/>
      <c r="APO86" s="127"/>
      <c r="APP86" s="127"/>
      <c r="APQ86" s="127"/>
      <c r="APR86" s="127"/>
      <c r="APS86" s="127"/>
      <c r="APT86" s="127"/>
      <c r="APU86" s="127"/>
      <c r="APV86" s="127"/>
      <c r="APW86" s="127"/>
      <c r="APX86" s="127"/>
      <c r="APY86" s="127"/>
      <c r="APZ86" s="127"/>
      <c r="AQA86" s="127"/>
      <c r="AQB86" s="127"/>
      <c r="AQC86" s="127"/>
      <c r="AQD86" s="127"/>
      <c r="AQE86" s="127"/>
      <c r="AQF86" s="127"/>
      <c r="AQG86" s="127"/>
      <c r="AQH86" s="127"/>
      <c r="AQI86" s="127"/>
      <c r="AQJ86" s="127"/>
      <c r="AQK86" s="127"/>
      <c r="AQL86" s="127"/>
      <c r="AQM86" s="127"/>
      <c r="AQN86" s="127"/>
      <c r="AQO86" s="127"/>
      <c r="AQP86" s="127"/>
      <c r="AQQ86" s="127"/>
      <c r="AQR86" s="127"/>
      <c r="AQS86" s="127"/>
      <c r="AQT86" s="127"/>
      <c r="AQU86" s="127"/>
      <c r="AQV86" s="127"/>
      <c r="AQW86" s="127"/>
      <c r="AQX86" s="127"/>
      <c r="AQY86" s="127"/>
      <c r="AQZ86" s="127"/>
      <c r="ARA86" s="127"/>
      <c r="ARB86" s="127"/>
      <c r="ARC86" s="127"/>
      <c r="ARD86" s="127"/>
      <c r="ARE86" s="127"/>
      <c r="ARF86" s="127"/>
      <c r="ARG86" s="127"/>
      <c r="ARH86" s="127"/>
      <c r="ARI86" s="127"/>
      <c r="ARJ86" s="127"/>
      <c r="ARK86" s="127"/>
      <c r="ARL86" s="127"/>
      <c r="ARM86" s="127"/>
      <c r="ARN86" s="127"/>
      <c r="ARO86" s="127"/>
      <c r="ARP86" s="127"/>
      <c r="ARQ86" s="127"/>
      <c r="ARR86" s="127"/>
      <c r="ARS86" s="127"/>
      <c r="ART86" s="127"/>
      <c r="ARU86" s="127"/>
      <c r="ARV86" s="127"/>
      <c r="ARW86" s="127"/>
      <c r="ARX86" s="127"/>
      <c r="ARY86" s="127"/>
      <c r="ARZ86" s="127"/>
      <c r="ASA86" s="127"/>
      <c r="ASB86" s="127"/>
      <c r="ASC86" s="127"/>
      <c r="ASD86" s="127"/>
      <c r="ASE86" s="127"/>
      <c r="ASF86" s="127"/>
      <c r="ASG86" s="127"/>
      <c r="ASH86" s="127"/>
      <c r="ASI86" s="127"/>
      <c r="ASJ86" s="127"/>
      <c r="ASK86" s="127"/>
      <c r="ASL86" s="127"/>
      <c r="ASM86" s="127"/>
      <c r="ASN86" s="127"/>
      <c r="ASO86" s="127"/>
      <c r="ASP86" s="127"/>
      <c r="ASQ86" s="127"/>
      <c r="ASR86" s="127"/>
      <c r="ASS86" s="127"/>
      <c r="AST86" s="127"/>
      <c r="ASU86" s="127"/>
      <c r="ASV86" s="127"/>
      <c r="ASW86" s="127"/>
      <c r="ASX86" s="127"/>
      <c r="ASY86" s="127"/>
      <c r="ASZ86" s="127"/>
      <c r="ATA86" s="127"/>
      <c r="ATB86" s="127"/>
      <c r="ATC86" s="127"/>
      <c r="ATD86" s="127"/>
      <c r="ATE86" s="127"/>
      <c r="ATF86" s="127"/>
      <c r="ATG86" s="127"/>
      <c r="ATH86" s="127"/>
      <c r="ATI86" s="127"/>
      <c r="ATJ86" s="127"/>
      <c r="ATK86" s="127"/>
      <c r="ATL86" s="127"/>
      <c r="ATM86" s="127"/>
      <c r="ATN86" s="127"/>
      <c r="ATO86" s="127"/>
      <c r="ATP86" s="127"/>
      <c r="ATQ86" s="127"/>
      <c r="ATR86" s="127"/>
      <c r="ATS86" s="127"/>
      <c r="ATT86" s="127"/>
      <c r="ATU86" s="127"/>
      <c r="ATV86" s="127"/>
      <c r="ATW86" s="127"/>
      <c r="ATX86" s="127"/>
      <c r="ATY86" s="127"/>
      <c r="ATZ86" s="127"/>
      <c r="AUA86" s="127"/>
      <c r="AUB86" s="127"/>
      <c r="AUC86" s="127"/>
      <c r="AUD86" s="127"/>
      <c r="AUE86" s="127"/>
      <c r="AUF86" s="127"/>
      <c r="AUG86" s="127"/>
      <c r="AUH86" s="127"/>
      <c r="AUI86" s="127"/>
      <c r="AUJ86" s="127"/>
      <c r="AUK86" s="127"/>
      <c r="AUL86" s="127"/>
      <c r="AUM86" s="127"/>
      <c r="AUN86" s="127"/>
      <c r="AUO86" s="127"/>
      <c r="AUP86" s="127"/>
      <c r="AUQ86" s="127"/>
      <c r="AUR86" s="127"/>
      <c r="AUS86" s="127"/>
      <c r="AUT86" s="127"/>
      <c r="AUU86" s="127"/>
      <c r="AUV86" s="127"/>
      <c r="AUW86" s="127"/>
      <c r="AUX86" s="127"/>
      <c r="AUY86" s="127"/>
      <c r="AUZ86" s="127"/>
      <c r="AVA86" s="127"/>
      <c r="AVB86" s="127"/>
      <c r="AVC86" s="127"/>
      <c r="AVD86" s="127"/>
      <c r="AVE86" s="127"/>
      <c r="AVF86" s="127"/>
      <c r="AVG86" s="127"/>
      <c r="AVH86" s="127"/>
      <c r="AVI86" s="127"/>
      <c r="AVJ86" s="127"/>
      <c r="AVK86" s="127"/>
      <c r="AVL86" s="127"/>
      <c r="AVM86" s="127"/>
      <c r="AVN86" s="127"/>
      <c r="AVO86" s="127"/>
      <c r="AVP86" s="127"/>
      <c r="AVQ86" s="127"/>
      <c r="AVR86" s="127"/>
      <c r="AVS86" s="127"/>
      <c r="AVT86" s="127"/>
      <c r="AVU86" s="127"/>
      <c r="AVV86" s="127"/>
      <c r="AVW86" s="127"/>
      <c r="AVX86" s="127"/>
      <c r="AVY86" s="127"/>
      <c r="AVZ86" s="127"/>
      <c r="AWA86" s="127"/>
      <c r="AWB86" s="127"/>
      <c r="AWC86" s="127"/>
      <c r="AWD86" s="127"/>
      <c r="AWE86" s="127"/>
      <c r="AWF86" s="127"/>
      <c r="AWG86" s="127"/>
      <c r="AWH86" s="127"/>
      <c r="AWI86" s="127"/>
      <c r="AWJ86" s="127"/>
      <c r="AWK86" s="127"/>
      <c r="AWL86" s="127"/>
      <c r="AWM86" s="127"/>
      <c r="AWN86" s="127"/>
      <c r="AWO86" s="127"/>
      <c r="AWP86" s="127"/>
      <c r="AWQ86" s="127"/>
      <c r="AWR86" s="127"/>
      <c r="AWS86" s="127"/>
      <c r="AWT86" s="127"/>
      <c r="AWU86" s="127"/>
      <c r="AWV86" s="127"/>
      <c r="AWW86" s="127"/>
      <c r="AWX86" s="127"/>
      <c r="AWY86" s="127"/>
      <c r="AWZ86" s="127"/>
      <c r="AXA86" s="127"/>
      <c r="AXB86" s="127"/>
      <c r="AXC86" s="127"/>
      <c r="AXD86" s="127"/>
      <c r="AXE86" s="127"/>
      <c r="AXF86" s="127"/>
      <c r="AXG86" s="127"/>
      <c r="AXH86" s="127"/>
      <c r="AXI86" s="127"/>
      <c r="AXJ86" s="127"/>
      <c r="AXK86" s="127"/>
      <c r="AXL86" s="127"/>
      <c r="AXM86" s="127"/>
      <c r="AXN86" s="127"/>
      <c r="AXO86" s="127"/>
      <c r="AXP86" s="127"/>
      <c r="AXQ86" s="127"/>
      <c r="AXR86" s="127"/>
      <c r="AXS86" s="127"/>
      <c r="AXT86" s="127"/>
      <c r="AXU86" s="127"/>
      <c r="AXV86" s="127"/>
      <c r="AXW86" s="127"/>
      <c r="AXX86" s="127"/>
      <c r="AXY86" s="127"/>
      <c r="AXZ86" s="127"/>
      <c r="AYA86" s="127"/>
      <c r="AYB86" s="127"/>
      <c r="AYC86" s="127"/>
      <c r="AYD86" s="127"/>
      <c r="AYE86" s="127"/>
      <c r="AYF86" s="127"/>
      <c r="AYG86" s="127"/>
      <c r="AYH86" s="127"/>
      <c r="AYI86" s="127"/>
      <c r="AYJ86" s="127"/>
      <c r="AYK86" s="127"/>
      <c r="AYL86" s="127"/>
      <c r="AYM86" s="127"/>
      <c r="AYN86" s="127"/>
      <c r="AYO86" s="127"/>
      <c r="AYP86" s="127"/>
      <c r="AYQ86" s="127"/>
      <c r="AYR86" s="127"/>
      <c r="AYS86" s="127"/>
      <c r="AYT86" s="127"/>
      <c r="AYU86" s="127"/>
      <c r="AYV86" s="127"/>
      <c r="AYW86" s="127"/>
      <c r="AYX86" s="127"/>
      <c r="AYY86" s="127"/>
      <c r="AYZ86" s="127"/>
      <c r="AZA86" s="127"/>
      <c r="AZB86" s="127"/>
      <c r="AZC86" s="127"/>
      <c r="AZD86" s="127"/>
      <c r="AZE86" s="127"/>
      <c r="AZF86" s="127"/>
      <c r="AZG86" s="127"/>
      <c r="AZH86" s="127"/>
      <c r="AZI86" s="127"/>
      <c r="AZJ86" s="127"/>
      <c r="AZK86" s="127"/>
      <c r="AZL86" s="127"/>
      <c r="AZM86" s="127"/>
      <c r="AZN86" s="127"/>
      <c r="AZO86" s="127"/>
      <c r="AZP86" s="127"/>
      <c r="AZQ86" s="127"/>
      <c r="AZR86" s="127"/>
      <c r="AZS86" s="127"/>
      <c r="AZT86" s="127"/>
      <c r="AZU86" s="127"/>
      <c r="AZV86" s="127"/>
      <c r="AZW86" s="127"/>
      <c r="AZX86" s="127"/>
      <c r="AZY86" s="127"/>
      <c r="AZZ86" s="127"/>
      <c r="BAA86" s="127"/>
      <c r="BAB86" s="127"/>
      <c r="BAC86" s="127"/>
      <c r="BAD86" s="127"/>
      <c r="BAE86" s="127"/>
      <c r="BAF86" s="127"/>
      <c r="BAG86" s="127"/>
      <c r="BAH86" s="127"/>
      <c r="BAI86" s="127"/>
      <c r="BAJ86" s="127"/>
      <c r="BAK86" s="127"/>
      <c r="BAL86" s="127"/>
      <c r="BAM86" s="127"/>
      <c r="BAN86" s="127"/>
      <c r="BAO86" s="127"/>
      <c r="BAP86" s="127"/>
      <c r="BAQ86" s="127"/>
      <c r="BAR86" s="127"/>
      <c r="BAS86" s="127"/>
      <c r="BAT86" s="127"/>
      <c r="BAU86" s="127"/>
      <c r="BAV86" s="127"/>
      <c r="BAW86" s="127"/>
      <c r="BAX86" s="127"/>
      <c r="BAY86" s="127"/>
      <c r="BAZ86" s="127"/>
      <c r="BBA86" s="127"/>
      <c r="BBB86" s="127"/>
      <c r="BBC86" s="127"/>
      <c r="BBD86" s="127"/>
      <c r="BBE86" s="127"/>
      <c r="BBF86" s="127"/>
      <c r="BBG86" s="127"/>
      <c r="BBH86" s="127"/>
      <c r="BBI86" s="127"/>
      <c r="BBJ86" s="127"/>
      <c r="BBK86" s="127"/>
      <c r="BBL86" s="127"/>
      <c r="BBM86" s="127"/>
      <c r="BBN86" s="127"/>
      <c r="BBO86" s="127"/>
      <c r="BBP86" s="127"/>
      <c r="BBQ86" s="127"/>
      <c r="BBR86" s="127"/>
      <c r="BBS86" s="127"/>
      <c r="BBT86" s="127"/>
      <c r="BBU86" s="127"/>
      <c r="BBV86" s="127"/>
      <c r="BBW86" s="127"/>
      <c r="BBX86" s="127"/>
      <c r="BBY86" s="127"/>
      <c r="BBZ86" s="127"/>
      <c r="BCA86" s="127"/>
      <c r="BCB86" s="127"/>
      <c r="BCC86" s="127"/>
      <c r="BCD86" s="127"/>
      <c r="BCE86" s="127"/>
      <c r="BCF86" s="127"/>
      <c r="BCG86" s="127"/>
      <c r="BCH86" s="127"/>
      <c r="BCI86" s="127"/>
      <c r="BCJ86" s="127"/>
      <c r="BCK86" s="127"/>
      <c r="BCL86" s="127"/>
      <c r="BCM86" s="127"/>
      <c r="BCN86" s="127"/>
      <c r="BCO86" s="127"/>
      <c r="BCP86" s="127"/>
      <c r="BCQ86" s="127"/>
      <c r="BCR86" s="127"/>
      <c r="BCS86" s="127"/>
      <c r="BCT86" s="127"/>
      <c r="BCU86" s="127"/>
      <c r="BCV86" s="127"/>
      <c r="BCW86" s="127"/>
      <c r="BCX86" s="127"/>
      <c r="BCY86" s="127"/>
      <c r="BCZ86" s="127"/>
      <c r="BDA86" s="127"/>
      <c r="BDB86" s="127"/>
      <c r="BDC86" s="127"/>
      <c r="BDD86" s="127"/>
      <c r="BDE86" s="127"/>
      <c r="BDF86" s="127"/>
      <c r="BDG86" s="127"/>
      <c r="BDH86" s="127"/>
      <c r="BDI86" s="127"/>
      <c r="BDJ86" s="127"/>
      <c r="BDK86" s="127"/>
      <c r="BDL86" s="127"/>
      <c r="BDM86" s="127"/>
      <c r="BDN86" s="127"/>
      <c r="BDO86" s="127"/>
      <c r="BDP86" s="127"/>
      <c r="BDQ86" s="127"/>
      <c r="BDR86" s="127"/>
      <c r="BDS86" s="127"/>
      <c r="BDT86" s="127"/>
      <c r="BDU86" s="127"/>
      <c r="BDV86" s="127"/>
      <c r="BDW86" s="127"/>
      <c r="BDX86" s="127"/>
      <c r="BDY86" s="127"/>
      <c r="BDZ86" s="127"/>
      <c r="BEA86" s="127"/>
      <c r="BEB86" s="127"/>
      <c r="BEC86" s="127"/>
      <c r="BED86" s="127"/>
      <c r="BEE86" s="127"/>
      <c r="BEF86" s="127"/>
      <c r="BEG86" s="127"/>
      <c r="BEH86" s="127"/>
      <c r="BEI86" s="127"/>
      <c r="BEJ86" s="127"/>
      <c r="BEK86" s="127"/>
      <c r="BEL86" s="127"/>
      <c r="BEM86" s="127"/>
      <c r="BEN86" s="127"/>
      <c r="BEO86" s="127"/>
      <c r="BEP86" s="127"/>
      <c r="BEQ86" s="127"/>
      <c r="BER86" s="127"/>
      <c r="BES86" s="127"/>
      <c r="BET86" s="127"/>
      <c r="BEU86" s="127"/>
      <c r="BEV86" s="127"/>
      <c r="BEW86" s="127"/>
      <c r="BEX86" s="127"/>
      <c r="BEY86" s="127"/>
      <c r="BEZ86" s="127"/>
      <c r="BFA86" s="127"/>
      <c r="BFB86" s="127"/>
      <c r="BFC86" s="127"/>
      <c r="BFD86" s="127"/>
      <c r="BFE86" s="127"/>
      <c r="BFF86" s="127"/>
      <c r="BFG86" s="127"/>
      <c r="BFH86" s="127"/>
      <c r="BFI86" s="127"/>
      <c r="BFJ86" s="127"/>
      <c r="BFK86" s="127"/>
      <c r="BFL86" s="127"/>
      <c r="BFM86" s="127"/>
      <c r="BFN86" s="127"/>
      <c r="BFO86" s="127"/>
      <c r="BFP86" s="127"/>
      <c r="BFQ86" s="127"/>
      <c r="BFR86" s="127"/>
      <c r="BFS86" s="127"/>
      <c r="BFT86" s="127"/>
      <c r="BFU86" s="127"/>
      <c r="BFV86" s="127"/>
      <c r="BFW86" s="127"/>
      <c r="BFX86" s="127"/>
      <c r="BFY86" s="127"/>
      <c r="BFZ86" s="127"/>
      <c r="BGA86" s="127"/>
      <c r="BGB86" s="127"/>
      <c r="BGC86" s="127"/>
      <c r="BGD86" s="127"/>
      <c r="BGE86" s="127"/>
      <c r="BGF86" s="127"/>
      <c r="BGG86" s="127"/>
      <c r="BGH86" s="127"/>
      <c r="BGI86" s="127"/>
      <c r="BGJ86" s="127"/>
      <c r="BGK86" s="127"/>
      <c r="BGL86" s="127"/>
      <c r="BGM86" s="127"/>
      <c r="BGN86" s="127"/>
      <c r="BGO86" s="127"/>
      <c r="BGP86" s="127"/>
      <c r="BGQ86" s="127"/>
      <c r="BGR86" s="127"/>
      <c r="BGS86" s="127"/>
      <c r="BGT86" s="127"/>
      <c r="BGU86" s="127"/>
      <c r="BGV86" s="127"/>
      <c r="BGW86" s="127"/>
      <c r="BGX86" s="127"/>
      <c r="BGY86" s="127"/>
      <c r="BGZ86" s="127"/>
      <c r="BHA86" s="127"/>
      <c r="BHB86" s="127"/>
      <c r="BHC86" s="127"/>
      <c r="BHD86" s="127"/>
      <c r="BHE86" s="127"/>
      <c r="BHF86" s="127"/>
      <c r="BHG86" s="127"/>
      <c r="BHH86" s="127"/>
      <c r="BHI86" s="127"/>
      <c r="BHJ86" s="127"/>
      <c r="BHK86" s="127"/>
      <c r="BHL86" s="127"/>
      <c r="BHM86" s="127"/>
      <c r="BHN86" s="127"/>
      <c r="BHO86" s="127"/>
      <c r="BHP86" s="127"/>
      <c r="BHQ86" s="127"/>
      <c r="BHR86" s="127"/>
      <c r="BHS86" s="127"/>
      <c r="BHT86" s="127"/>
      <c r="BHU86" s="127"/>
      <c r="BHV86" s="127"/>
      <c r="BHW86" s="127"/>
      <c r="BHX86" s="127"/>
      <c r="BHY86" s="127"/>
      <c r="BHZ86" s="127"/>
      <c r="BIA86" s="127"/>
      <c r="BIB86" s="127"/>
      <c r="BIC86" s="127"/>
    </row>
    <row r="87" spans="1:1589" ht="32.25" customHeight="1">
      <c r="A87" s="274"/>
      <c r="B87" s="273"/>
      <c r="C87" s="134" t="s">
        <v>30</v>
      </c>
      <c r="D87" s="163">
        <v>6922.66</v>
      </c>
      <c r="E87" s="163">
        <v>6922.66</v>
      </c>
      <c r="F87" s="163">
        <v>6854.46</v>
      </c>
      <c r="G87" s="181"/>
      <c r="H87" s="113"/>
      <c r="I87" s="113"/>
      <c r="J87" s="113"/>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127"/>
      <c r="BB87" s="127"/>
      <c r="BC87" s="127"/>
      <c r="BD87" s="127"/>
      <c r="BE87" s="127"/>
      <c r="BF87" s="127"/>
      <c r="BG87" s="127"/>
      <c r="BH87" s="127"/>
      <c r="BI87" s="127"/>
      <c r="BJ87" s="127"/>
      <c r="BK87" s="127"/>
      <c r="BL87" s="127"/>
      <c r="BM87" s="127"/>
      <c r="BN87" s="127"/>
      <c r="BO87" s="127"/>
      <c r="BP87" s="127"/>
      <c r="BQ87" s="127"/>
      <c r="BR87" s="127"/>
      <c r="BS87" s="127"/>
      <c r="BT87" s="127"/>
      <c r="BU87" s="127"/>
      <c r="BV87" s="127"/>
      <c r="BW87" s="127"/>
      <c r="BX87" s="127"/>
      <c r="BY87" s="127"/>
      <c r="BZ87" s="127"/>
      <c r="CA87" s="127"/>
      <c r="CB87" s="127"/>
      <c r="CC87" s="127"/>
      <c r="CD87" s="127"/>
      <c r="CE87" s="127"/>
      <c r="CF87" s="127"/>
      <c r="CG87" s="127"/>
      <c r="CH87" s="127"/>
      <c r="CI87" s="127"/>
      <c r="CJ87" s="127"/>
      <c r="CK87" s="127"/>
      <c r="CL87" s="127"/>
      <c r="CM87" s="127"/>
      <c r="CN87" s="127"/>
      <c r="CO87" s="127"/>
      <c r="CP87" s="127"/>
      <c r="CQ87" s="127"/>
      <c r="CR87" s="127"/>
      <c r="CS87" s="127"/>
      <c r="CT87" s="127"/>
      <c r="CU87" s="127"/>
      <c r="CV87" s="127"/>
      <c r="CW87" s="127"/>
      <c r="CX87" s="127"/>
      <c r="CY87" s="127"/>
      <c r="CZ87" s="127"/>
      <c r="DA87" s="127"/>
      <c r="DB87" s="127"/>
      <c r="DC87" s="127"/>
      <c r="DD87" s="127"/>
      <c r="DE87" s="127"/>
      <c r="DF87" s="127"/>
      <c r="DG87" s="127"/>
      <c r="DH87" s="127"/>
      <c r="DI87" s="127"/>
      <c r="DJ87" s="127"/>
      <c r="DK87" s="127"/>
      <c r="DL87" s="127"/>
      <c r="DM87" s="127"/>
      <c r="DN87" s="127"/>
      <c r="DO87" s="127"/>
      <c r="DP87" s="127"/>
      <c r="DQ87" s="127"/>
      <c r="DR87" s="127"/>
      <c r="DS87" s="127"/>
      <c r="DT87" s="127"/>
      <c r="DU87" s="127"/>
      <c r="DV87" s="127"/>
      <c r="DW87" s="127"/>
      <c r="DX87" s="127"/>
      <c r="DY87" s="127"/>
      <c r="DZ87" s="127"/>
      <c r="EA87" s="127"/>
      <c r="EB87" s="127"/>
      <c r="EC87" s="127"/>
      <c r="ED87" s="127"/>
      <c r="EE87" s="127"/>
      <c r="EF87" s="127"/>
      <c r="EG87" s="127"/>
      <c r="EH87" s="127"/>
      <c r="EI87" s="127"/>
      <c r="EJ87" s="127"/>
      <c r="EK87" s="127"/>
      <c r="EL87" s="127"/>
      <c r="EM87" s="127"/>
      <c r="EN87" s="127"/>
      <c r="EO87" s="127"/>
      <c r="EP87" s="127"/>
      <c r="EQ87" s="127"/>
      <c r="ER87" s="127"/>
      <c r="ES87" s="127"/>
      <c r="ET87" s="127"/>
      <c r="EU87" s="127"/>
      <c r="EV87" s="127"/>
      <c r="EW87" s="127"/>
      <c r="EX87" s="127"/>
      <c r="EY87" s="127"/>
      <c r="EZ87" s="127"/>
      <c r="FA87" s="127"/>
      <c r="FB87" s="127"/>
      <c r="FC87" s="127"/>
      <c r="FD87" s="127"/>
      <c r="FE87" s="127"/>
      <c r="FF87" s="127"/>
      <c r="FG87" s="127"/>
      <c r="FH87" s="127"/>
      <c r="FI87" s="127"/>
      <c r="FJ87" s="127"/>
      <c r="FK87" s="127"/>
      <c r="FL87" s="127"/>
      <c r="FM87" s="127"/>
      <c r="FN87" s="127"/>
      <c r="FO87" s="127"/>
      <c r="FP87" s="127"/>
      <c r="FQ87" s="127"/>
      <c r="FR87" s="127"/>
      <c r="FS87" s="127"/>
      <c r="FT87" s="127"/>
      <c r="FU87" s="127"/>
      <c r="FV87" s="127"/>
      <c r="FW87" s="127"/>
      <c r="FX87" s="127"/>
      <c r="FY87" s="127"/>
      <c r="FZ87" s="127"/>
      <c r="GA87" s="127"/>
      <c r="GB87" s="127"/>
      <c r="GC87" s="127"/>
      <c r="GD87" s="127"/>
      <c r="GE87" s="127"/>
      <c r="GF87" s="127"/>
      <c r="GG87" s="127"/>
      <c r="GH87" s="127"/>
      <c r="GI87" s="127"/>
      <c r="GJ87" s="127"/>
      <c r="GK87" s="127"/>
      <c r="GL87" s="127"/>
      <c r="GM87" s="127"/>
      <c r="GN87" s="127"/>
      <c r="GO87" s="127"/>
      <c r="GP87" s="127"/>
      <c r="GQ87" s="127"/>
      <c r="GR87" s="127"/>
      <c r="GS87" s="127"/>
      <c r="GT87" s="127"/>
      <c r="GU87" s="127"/>
      <c r="GV87" s="127"/>
      <c r="GW87" s="127"/>
      <c r="GX87" s="127"/>
      <c r="GY87" s="127"/>
      <c r="GZ87" s="127"/>
      <c r="HA87" s="127"/>
      <c r="HB87" s="127"/>
      <c r="HC87" s="127"/>
      <c r="HD87" s="127"/>
      <c r="HE87" s="127"/>
      <c r="HF87" s="127"/>
      <c r="HG87" s="127"/>
      <c r="HH87" s="127"/>
      <c r="HI87" s="127"/>
      <c r="HJ87" s="127"/>
      <c r="HK87" s="127"/>
      <c r="HL87" s="127"/>
      <c r="HM87" s="127"/>
      <c r="HN87" s="127"/>
      <c r="HO87" s="127"/>
      <c r="HP87" s="127"/>
      <c r="HQ87" s="127"/>
      <c r="HR87" s="127"/>
      <c r="HS87" s="127"/>
      <c r="HT87" s="127"/>
      <c r="HU87" s="127"/>
      <c r="HV87" s="127"/>
      <c r="HW87" s="127"/>
      <c r="HX87" s="127"/>
      <c r="HY87" s="127"/>
      <c r="HZ87" s="127"/>
      <c r="IA87" s="127"/>
      <c r="IB87" s="127"/>
      <c r="IC87" s="127"/>
      <c r="ID87" s="127"/>
      <c r="IE87" s="127"/>
      <c r="IF87" s="127"/>
      <c r="IG87" s="127"/>
      <c r="IH87" s="127"/>
      <c r="II87" s="127"/>
      <c r="IJ87" s="127"/>
      <c r="IK87" s="127"/>
      <c r="IL87" s="127"/>
      <c r="IM87" s="127"/>
      <c r="IN87" s="127"/>
      <c r="IO87" s="127"/>
      <c r="IP87" s="127"/>
      <c r="IQ87" s="127"/>
      <c r="IR87" s="127"/>
      <c r="IS87" s="127"/>
      <c r="IT87" s="127"/>
      <c r="IU87" s="127"/>
      <c r="IV87" s="127"/>
      <c r="IW87" s="127"/>
      <c r="IX87" s="127"/>
      <c r="IY87" s="127"/>
      <c r="IZ87" s="127"/>
      <c r="JA87" s="127"/>
      <c r="JB87" s="127"/>
      <c r="JC87" s="127"/>
      <c r="JD87" s="127"/>
      <c r="JE87" s="127"/>
      <c r="JF87" s="127"/>
      <c r="JG87" s="127"/>
      <c r="JH87" s="127"/>
      <c r="JI87" s="127"/>
      <c r="JJ87" s="127"/>
      <c r="JK87" s="127"/>
      <c r="JL87" s="127"/>
      <c r="JM87" s="127"/>
      <c r="JN87" s="127"/>
      <c r="JO87" s="127"/>
      <c r="JP87" s="127"/>
      <c r="JQ87" s="127"/>
      <c r="JR87" s="127"/>
      <c r="JS87" s="127"/>
      <c r="JT87" s="127"/>
      <c r="JU87" s="127"/>
      <c r="JV87" s="127"/>
      <c r="JW87" s="127"/>
      <c r="JX87" s="127"/>
      <c r="JY87" s="127"/>
      <c r="JZ87" s="127"/>
      <c r="KA87" s="127"/>
      <c r="KB87" s="127"/>
      <c r="KC87" s="127"/>
      <c r="KD87" s="127"/>
      <c r="KE87" s="127"/>
      <c r="KF87" s="127"/>
      <c r="KG87" s="127"/>
      <c r="KH87" s="127"/>
      <c r="KI87" s="127"/>
      <c r="KJ87" s="127"/>
      <c r="KK87" s="127"/>
      <c r="KL87" s="127"/>
      <c r="KM87" s="127"/>
      <c r="KN87" s="127"/>
      <c r="KO87" s="127"/>
      <c r="KP87" s="127"/>
      <c r="KQ87" s="127"/>
      <c r="KR87" s="127"/>
      <c r="KS87" s="127"/>
      <c r="KT87" s="127"/>
      <c r="KU87" s="127"/>
      <c r="KV87" s="127"/>
      <c r="KW87" s="127"/>
      <c r="KX87" s="127"/>
      <c r="KY87" s="127"/>
      <c r="KZ87" s="127"/>
      <c r="LA87" s="127"/>
      <c r="LB87" s="127"/>
      <c r="LC87" s="127"/>
      <c r="LD87" s="127"/>
      <c r="LE87" s="127"/>
      <c r="LF87" s="127"/>
      <c r="LG87" s="127"/>
      <c r="LH87" s="127"/>
      <c r="LI87" s="127"/>
      <c r="LJ87" s="127"/>
      <c r="LK87" s="127"/>
      <c r="LL87" s="127"/>
      <c r="LM87" s="127"/>
      <c r="LN87" s="127"/>
      <c r="LO87" s="127"/>
      <c r="LP87" s="127"/>
      <c r="LQ87" s="127"/>
      <c r="LR87" s="127"/>
      <c r="LS87" s="127"/>
      <c r="LT87" s="127"/>
      <c r="LU87" s="127"/>
      <c r="LV87" s="127"/>
      <c r="LW87" s="127"/>
      <c r="LX87" s="127"/>
      <c r="LY87" s="127"/>
      <c r="LZ87" s="127"/>
      <c r="MA87" s="127"/>
      <c r="MB87" s="127"/>
      <c r="MC87" s="127"/>
      <c r="MD87" s="127"/>
      <c r="ME87" s="127"/>
      <c r="MF87" s="127"/>
      <c r="MG87" s="127"/>
      <c r="MH87" s="127"/>
      <c r="MI87" s="127"/>
      <c r="MJ87" s="127"/>
      <c r="MK87" s="127"/>
      <c r="ML87" s="127"/>
      <c r="MM87" s="127"/>
      <c r="MN87" s="127"/>
      <c r="MO87" s="127"/>
      <c r="MP87" s="127"/>
      <c r="MQ87" s="127"/>
      <c r="MR87" s="127"/>
      <c r="MS87" s="127"/>
      <c r="MT87" s="127"/>
      <c r="MU87" s="127"/>
      <c r="MV87" s="127"/>
      <c r="MW87" s="127"/>
      <c r="MX87" s="127"/>
      <c r="MY87" s="127"/>
      <c r="MZ87" s="127"/>
      <c r="NA87" s="127"/>
      <c r="NB87" s="127"/>
      <c r="NC87" s="127"/>
      <c r="ND87" s="127"/>
      <c r="NE87" s="127"/>
      <c r="NF87" s="127"/>
      <c r="NG87" s="127"/>
      <c r="NH87" s="127"/>
      <c r="NI87" s="127"/>
      <c r="NJ87" s="127"/>
      <c r="NK87" s="127"/>
      <c r="NL87" s="127"/>
      <c r="NM87" s="127"/>
      <c r="NN87" s="127"/>
      <c r="NO87" s="127"/>
      <c r="NP87" s="127"/>
      <c r="NQ87" s="127"/>
      <c r="NR87" s="127"/>
      <c r="NS87" s="127"/>
      <c r="NT87" s="127"/>
      <c r="NU87" s="127"/>
      <c r="NV87" s="127"/>
      <c r="NW87" s="127"/>
      <c r="NX87" s="127"/>
      <c r="NY87" s="127"/>
      <c r="NZ87" s="127"/>
      <c r="OA87" s="127"/>
      <c r="OB87" s="127"/>
      <c r="OC87" s="127"/>
      <c r="OD87" s="127"/>
      <c r="OE87" s="127"/>
      <c r="OF87" s="127"/>
      <c r="OG87" s="127"/>
      <c r="OH87" s="127"/>
      <c r="OI87" s="127"/>
      <c r="OJ87" s="127"/>
      <c r="OK87" s="127"/>
      <c r="OL87" s="127"/>
      <c r="OM87" s="127"/>
      <c r="ON87" s="127"/>
      <c r="OO87" s="127"/>
      <c r="OP87" s="127"/>
      <c r="OQ87" s="127"/>
      <c r="OR87" s="127"/>
      <c r="OS87" s="127"/>
      <c r="OT87" s="127"/>
      <c r="OU87" s="127"/>
      <c r="OV87" s="127"/>
      <c r="OW87" s="127"/>
      <c r="OX87" s="127"/>
      <c r="OY87" s="127"/>
      <c r="OZ87" s="127"/>
      <c r="PA87" s="127"/>
      <c r="PB87" s="127"/>
      <c r="PC87" s="127"/>
      <c r="PD87" s="127"/>
      <c r="PE87" s="127"/>
      <c r="PF87" s="127"/>
      <c r="PG87" s="127"/>
      <c r="PH87" s="127"/>
      <c r="PI87" s="127"/>
      <c r="PJ87" s="127"/>
      <c r="PK87" s="127"/>
      <c r="PL87" s="127"/>
      <c r="PM87" s="127"/>
      <c r="PN87" s="127"/>
      <c r="PO87" s="127"/>
      <c r="PP87" s="127"/>
      <c r="PQ87" s="127"/>
      <c r="PR87" s="127"/>
      <c r="PS87" s="127"/>
      <c r="PT87" s="127"/>
      <c r="PU87" s="127"/>
      <c r="PV87" s="127"/>
      <c r="PW87" s="127"/>
      <c r="PX87" s="127"/>
      <c r="PY87" s="127"/>
      <c r="PZ87" s="127"/>
      <c r="QA87" s="127"/>
      <c r="QB87" s="127"/>
      <c r="QC87" s="127"/>
      <c r="QD87" s="127"/>
      <c r="QE87" s="127"/>
      <c r="QF87" s="127"/>
      <c r="QG87" s="127"/>
      <c r="QH87" s="127"/>
      <c r="QI87" s="127"/>
      <c r="QJ87" s="127"/>
      <c r="QK87" s="127"/>
      <c r="QL87" s="127"/>
      <c r="QM87" s="127"/>
      <c r="QN87" s="127"/>
      <c r="QO87" s="127"/>
      <c r="QP87" s="127"/>
      <c r="QQ87" s="127"/>
      <c r="QR87" s="127"/>
      <c r="QS87" s="127"/>
      <c r="QT87" s="127"/>
      <c r="QU87" s="127"/>
      <c r="QV87" s="127"/>
      <c r="QW87" s="127"/>
      <c r="QX87" s="127"/>
      <c r="QY87" s="127"/>
      <c r="QZ87" s="127"/>
      <c r="RA87" s="127"/>
      <c r="RB87" s="127"/>
      <c r="RC87" s="127"/>
      <c r="RD87" s="127"/>
      <c r="RE87" s="127"/>
      <c r="RF87" s="127"/>
      <c r="RG87" s="127"/>
      <c r="RH87" s="127"/>
      <c r="RI87" s="127"/>
      <c r="RJ87" s="127"/>
      <c r="RK87" s="127"/>
      <c r="RL87" s="127"/>
      <c r="RM87" s="127"/>
      <c r="RN87" s="127"/>
      <c r="RO87" s="127"/>
      <c r="RP87" s="127"/>
      <c r="RQ87" s="127"/>
      <c r="RR87" s="127"/>
      <c r="RS87" s="127"/>
      <c r="RT87" s="127"/>
      <c r="RU87" s="127"/>
      <c r="RV87" s="127"/>
      <c r="RW87" s="127"/>
      <c r="RX87" s="127"/>
      <c r="RY87" s="127"/>
      <c r="RZ87" s="127"/>
      <c r="SA87" s="127"/>
      <c r="SB87" s="127"/>
      <c r="SC87" s="127"/>
      <c r="SD87" s="127"/>
      <c r="SE87" s="127"/>
      <c r="SF87" s="127"/>
      <c r="SG87" s="127"/>
      <c r="SH87" s="127"/>
      <c r="SI87" s="127"/>
      <c r="SJ87" s="127"/>
      <c r="SK87" s="127"/>
      <c r="SL87" s="127"/>
      <c r="SM87" s="127"/>
      <c r="SN87" s="127"/>
      <c r="SO87" s="127"/>
      <c r="SP87" s="127"/>
      <c r="SQ87" s="127"/>
      <c r="SR87" s="127"/>
      <c r="SS87" s="127"/>
      <c r="ST87" s="127"/>
      <c r="SU87" s="127"/>
      <c r="SV87" s="127"/>
      <c r="SW87" s="127"/>
      <c r="SX87" s="127"/>
      <c r="SY87" s="127"/>
      <c r="SZ87" s="127"/>
      <c r="TA87" s="127"/>
      <c r="TB87" s="127"/>
      <c r="TC87" s="127"/>
      <c r="TD87" s="127"/>
      <c r="TE87" s="127"/>
      <c r="TF87" s="127"/>
      <c r="TG87" s="127"/>
      <c r="TH87" s="127"/>
      <c r="TI87" s="127"/>
      <c r="TJ87" s="127"/>
      <c r="TK87" s="127"/>
      <c r="TL87" s="127"/>
      <c r="TM87" s="127"/>
      <c r="TN87" s="127"/>
      <c r="TO87" s="127"/>
      <c r="TP87" s="127"/>
      <c r="TQ87" s="127"/>
      <c r="TR87" s="127"/>
      <c r="TS87" s="127"/>
      <c r="TT87" s="127"/>
      <c r="TU87" s="127"/>
      <c r="TV87" s="127"/>
      <c r="TW87" s="127"/>
      <c r="TX87" s="127"/>
      <c r="TY87" s="127"/>
      <c r="TZ87" s="127"/>
      <c r="UA87" s="127"/>
      <c r="UB87" s="127"/>
      <c r="UC87" s="127"/>
      <c r="UD87" s="127"/>
      <c r="UE87" s="127"/>
      <c r="UF87" s="127"/>
      <c r="UG87" s="127"/>
      <c r="UH87" s="127"/>
      <c r="UI87" s="127"/>
      <c r="UJ87" s="127"/>
      <c r="UK87" s="127"/>
      <c r="UL87" s="127"/>
      <c r="UM87" s="127"/>
      <c r="UN87" s="127"/>
      <c r="UO87" s="127"/>
      <c r="UP87" s="127"/>
      <c r="UQ87" s="127"/>
      <c r="UR87" s="127"/>
      <c r="US87" s="127"/>
      <c r="UT87" s="127"/>
      <c r="UU87" s="127"/>
      <c r="UV87" s="127"/>
      <c r="UW87" s="127"/>
      <c r="UX87" s="127"/>
      <c r="UY87" s="127"/>
      <c r="UZ87" s="127"/>
      <c r="VA87" s="127"/>
      <c r="VB87" s="127"/>
      <c r="VC87" s="127"/>
      <c r="VD87" s="127"/>
      <c r="VE87" s="127"/>
      <c r="VF87" s="127"/>
      <c r="VG87" s="127"/>
      <c r="VH87" s="127"/>
      <c r="VI87" s="127"/>
      <c r="VJ87" s="127"/>
      <c r="VK87" s="127"/>
      <c r="VL87" s="127"/>
      <c r="VM87" s="127"/>
      <c r="VN87" s="127"/>
      <c r="VO87" s="127"/>
      <c r="VP87" s="127"/>
      <c r="VQ87" s="127"/>
      <c r="VR87" s="127"/>
      <c r="VS87" s="127"/>
      <c r="VT87" s="127"/>
      <c r="VU87" s="127"/>
      <c r="VV87" s="127"/>
      <c r="VW87" s="127"/>
      <c r="VX87" s="127"/>
      <c r="VY87" s="127"/>
      <c r="VZ87" s="127"/>
      <c r="WA87" s="127"/>
      <c r="WB87" s="127"/>
      <c r="WC87" s="127"/>
      <c r="WD87" s="127"/>
      <c r="WE87" s="127"/>
      <c r="WF87" s="127"/>
      <c r="WG87" s="127"/>
      <c r="WH87" s="127"/>
      <c r="WI87" s="127"/>
      <c r="WJ87" s="127"/>
      <c r="WK87" s="127"/>
      <c r="WL87" s="127"/>
      <c r="WM87" s="127"/>
      <c r="WN87" s="127"/>
      <c r="WO87" s="127"/>
      <c r="WP87" s="127"/>
      <c r="WQ87" s="127"/>
      <c r="WR87" s="127"/>
      <c r="WS87" s="127"/>
      <c r="WT87" s="127"/>
      <c r="WU87" s="127"/>
      <c r="WV87" s="127"/>
      <c r="WW87" s="127"/>
      <c r="WX87" s="127"/>
      <c r="WY87" s="127"/>
      <c r="WZ87" s="127"/>
      <c r="XA87" s="127"/>
      <c r="XB87" s="127"/>
      <c r="XC87" s="127"/>
      <c r="XD87" s="127"/>
      <c r="XE87" s="127"/>
      <c r="XF87" s="127"/>
      <c r="XG87" s="127"/>
      <c r="XH87" s="127"/>
      <c r="XI87" s="127"/>
      <c r="XJ87" s="127"/>
      <c r="XK87" s="127"/>
      <c r="XL87" s="127"/>
      <c r="XM87" s="127"/>
      <c r="XN87" s="127"/>
      <c r="XO87" s="127"/>
      <c r="XP87" s="127"/>
      <c r="XQ87" s="127"/>
      <c r="XR87" s="127"/>
      <c r="XS87" s="127"/>
      <c r="XT87" s="127"/>
      <c r="XU87" s="127"/>
      <c r="XV87" s="127"/>
      <c r="XW87" s="127"/>
      <c r="XX87" s="127"/>
      <c r="XY87" s="127"/>
      <c r="XZ87" s="127"/>
      <c r="YA87" s="127"/>
      <c r="YB87" s="127"/>
      <c r="YC87" s="127"/>
      <c r="YD87" s="127"/>
      <c r="YE87" s="127"/>
      <c r="YF87" s="127"/>
      <c r="YG87" s="127"/>
      <c r="YH87" s="127"/>
      <c r="YI87" s="127"/>
      <c r="YJ87" s="127"/>
      <c r="YK87" s="127"/>
      <c r="YL87" s="127"/>
      <c r="YM87" s="127"/>
      <c r="YN87" s="127"/>
      <c r="YO87" s="127"/>
      <c r="YP87" s="127"/>
      <c r="YQ87" s="127"/>
      <c r="YR87" s="127"/>
      <c r="YS87" s="127"/>
      <c r="YT87" s="127"/>
      <c r="YU87" s="127"/>
      <c r="YV87" s="127"/>
      <c r="YW87" s="127"/>
      <c r="YX87" s="127"/>
      <c r="YY87" s="127"/>
      <c r="YZ87" s="127"/>
      <c r="ZA87" s="127"/>
      <c r="ZB87" s="127"/>
      <c r="ZC87" s="127"/>
      <c r="ZD87" s="127"/>
      <c r="ZE87" s="127"/>
      <c r="ZF87" s="127"/>
      <c r="ZG87" s="127"/>
      <c r="ZH87" s="127"/>
      <c r="ZI87" s="127"/>
      <c r="ZJ87" s="127"/>
      <c r="ZK87" s="127"/>
      <c r="ZL87" s="127"/>
      <c r="ZM87" s="127"/>
      <c r="ZN87" s="127"/>
      <c r="ZO87" s="127"/>
      <c r="ZP87" s="127"/>
      <c r="ZQ87" s="127"/>
      <c r="ZR87" s="127"/>
      <c r="ZS87" s="127"/>
      <c r="ZT87" s="127"/>
      <c r="ZU87" s="127"/>
      <c r="ZV87" s="127"/>
      <c r="ZW87" s="127"/>
      <c r="ZX87" s="127"/>
      <c r="ZY87" s="127"/>
      <c r="ZZ87" s="127"/>
      <c r="AAA87" s="127"/>
      <c r="AAB87" s="127"/>
      <c r="AAC87" s="127"/>
      <c r="AAD87" s="127"/>
      <c r="AAE87" s="127"/>
      <c r="AAF87" s="127"/>
      <c r="AAG87" s="127"/>
      <c r="AAH87" s="127"/>
      <c r="AAI87" s="127"/>
      <c r="AAJ87" s="127"/>
      <c r="AAK87" s="127"/>
      <c r="AAL87" s="127"/>
      <c r="AAM87" s="127"/>
      <c r="AAN87" s="127"/>
      <c r="AAO87" s="127"/>
      <c r="AAP87" s="127"/>
      <c r="AAQ87" s="127"/>
      <c r="AAR87" s="127"/>
      <c r="AAS87" s="127"/>
      <c r="AAT87" s="127"/>
      <c r="AAU87" s="127"/>
      <c r="AAV87" s="127"/>
      <c r="AAW87" s="127"/>
      <c r="AAX87" s="127"/>
      <c r="AAY87" s="127"/>
      <c r="AAZ87" s="127"/>
      <c r="ABA87" s="127"/>
      <c r="ABB87" s="127"/>
      <c r="ABC87" s="127"/>
      <c r="ABD87" s="127"/>
      <c r="ABE87" s="127"/>
      <c r="ABF87" s="127"/>
      <c r="ABG87" s="127"/>
      <c r="ABH87" s="127"/>
      <c r="ABI87" s="127"/>
      <c r="ABJ87" s="127"/>
      <c r="ABK87" s="127"/>
      <c r="ABL87" s="127"/>
      <c r="ABM87" s="127"/>
      <c r="ABN87" s="127"/>
      <c r="ABO87" s="127"/>
      <c r="ABP87" s="127"/>
      <c r="ABQ87" s="127"/>
      <c r="ABR87" s="127"/>
      <c r="ABS87" s="127"/>
      <c r="ABT87" s="127"/>
      <c r="ABU87" s="127"/>
      <c r="ABV87" s="127"/>
      <c r="ABW87" s="127"/>
      <c r="ABX87" s="127"/>
      <c r="ABY87" s="127"/>
      <c r="ABZ87" s="127"/>
      <c r="ACA87" s="127"/>
      <c r="ACB87" s="127"/>
      <c r="ACC87" s="127"/>
      <c r="ACD87" s="127"/>
      <c r="ACE87" s="127"/>
      <c r="ACF87" s="127"/>
      <c r="ACG87" s="127"/>
      <c r="ACH87" s="127"/>
      <c r="ACI87" s="127"/>
      <c r="ACJ87" s="127"/>
      <c r="ACK87" s="127"/>
      <c r="ACL87" s="127"/>
      <c r="ACM87" s="127"/>
      <c r="ACN87" s="127"/>
      <c r="ACO87" s="127"/>
      <c r="ACP87" s="127"/>
      <c r="ACQ87" s="127"/>
      <c r="ACR87" s="127"/>
      <c r="ACS87" s="127"/>
      <c r="ACT87" s="127"/>
      <c r="ACU87" s="127"/>
      <c r="ACV87" s="127"/>
      <c r="ACW87" s="127"/>
      <c r="ACX87" s="127"/>
      <c r="ACY87" s="127"/>
      <c r="ACZ87" s="127"/>
      <c r="ADA87" s="127"/>
      <c r="ADB87" s="127"/>
      <c r="ADC87" s="127"/>
      <c r="ADD87" s="127"/>
      <c r="ADE87" s="127"/>
      <c r="ADF87" s="127"/>
      <c r="ADG87" s="127"/>
      <c r="ADH87" s="127"/>
      <c r="ADI87" s="127"/>
      <c r="ADJ87" s="127"/>
      <c r="ADK87" s="127"/>
      <c r="ADL87" s="127"/>
      <c r="ADM87" s="127"/>
      <c r="ADN87" s="127"/>
      <c r="ADO87" s="127"/>
      <c r="ADP87" s="127"/>
      <c r="ADQ87" s="127"/>
      <c r="ADR87" s="127"/>
      <c r="ADS87" s="127"/>
      <c r="ADT87" s="127"/>
      <c r="ADU87" s="127"/>
      <c r="ADV87" s="127"/>
      <c r="ADW87" s="127"/>
      <c r="ADX87" s="127"/>
      <c r="ADY87" s="127"/>
      <c r="ADZ87" s="127"/>
      <c r="AEA87" s="127"/>
      <c r="AEB87" s="127"/>
      <c r="AEC87" s="127"/>
      <c r="AED87" s="127"/>
      <c r="AEE87" s="127"/>
      <c r="AEF87" s="127"/>
      <c r="AEG87" s="127"/>
      <c r="AEH87" s="127"/>
      <c r="AEI87" s="127"/>
      <c r="AEJ87" s="127"/>
      <c r="AEK87" s="127"/>
      <c r="AEL87" s="127"/>
      <c r="AEM87" s="127"/>
      <c r="AEN87" s="127"/>
      <c r="AEO87" s="127"/>
      <c r="AEP87" s="127"/>
      <c r="AEQ87" s="127"/>
      <c r="AER87" s="127"/>
      <c r="AES87" s="127"/>
      <c r="AET87" s="127"/>
      <c r="AEU87" s="127"/>
      <c r="AEV87" s="127"/>
      <c r="AEW87" s="127"/>
      <c r="AEX87" s="127"/>
      <c r="AEY87" s="127"/>
      <c r="AEZ87" s="127"/>
      <c r="AFA87" s="127"/>
      <c r="AFB87" s="127"/>
      <c r="AFC87" s="127"/>
      <c r="AFD87" s="127"/>
      <c r="AFE87" s="127"/>
      <c r="AFF87" s="127"/>
      <c r="AFG87" s="127"/>
      <c r="AFH87" s="127"/>
      <c r="AFI87" s="127"/>
      <c r="AFJ87" s="127"/>
      <c r="AFK87" s="127"/>
      <c r="AFL87" s="127"/>
      <c r="AFM87" s="127"/>
      <c r="AFN87" s="127"/>
      <c r="AFO87" s="127"/>
      <c r="AFP87" s="127"/>
      <c r="AFQ87" s="127"/>
      <c r="AFR87" s="127"/>
      <c r="AFS87" s="127"/>
      <c r="AFT87" s="127"/>
      <c r="AFU87" s="127"/>
      <c r="AFV87" s="127"/>
      <c r="AFW87" s="127"/>
      <c r="AFX87" s="127"/>
      <c r="AFY87" s="127"/>
      <c r="AFZ87" s="127"/>
      <c r="AGA87" s="127"/>
      <c r="AGB87" s="127"/>
      <c r="AGC87" s="127"/>
      <c r="AGD87" s="127"/>
      <c r="AGE87" s="127"/>
      <c r="AGF87" s="127"/>
      <c r="AGG87" s="127"/>
      <c r="AGH87" s="127"/>
      <c r="AGI87" s="127"/>
      <c r="AGJ87" s="127"/>
      <c r="AGK87" s="127"/>
      <c r="AGL87" s="127"/>
      <c r="AGM87" s="127"/>
      <c r="AGN87" s="127"/>
      <c r="AGO87" s="127"/>
      <c r="AGP87" s="127"/>
      <c r="AGQ87" s="127"/>
      <c r="AGR87" s="127"/>
      <c r="AGS87" s="127"/>
      <c r="AGT87" s="127"/>
      <c r="AGU87" s="127"/>
      <c r="AGV87" s="127"/>
      <c r="AGW87" s="127"/>
      <c r="AGX87" s="127"/>
      <c r="AGY87" s="127"/>
      <c r="AGZ87" s="127"/>
      <c r="AHA87" s="127"/>
      <c r="AHB87" s="127"/>
      <c r="AHC87" s="127"/>
      <c r="AHD87" s="127"/>
      <c r="AHE87" s="127"/>
      <c r="AHF87" s="127"/>
      <c r="AHG87" s="127"/>
      <c r="AHH87" s="127"/>
      <c r="AHI87" s="127"/>
      <c r="AHJ87" s="127"/>
      <c r="AHK87" s="127"/>
      <c r="AHL87" s="127"/>
      <c r="AHM87" s="127"/>
      <c r="AHN87" s="127"/>
      <c r="AHO87" s="127"/>
      <c r="AHP87" s="127"/>
      <c r="AHQ87" s="127"/>
      <c r="AHR87" s="127"/>
      <c r="AHS87" s="127"/>
      <c r="AHT87" s="127"/>
      <c r="AHU87" s="127"/>
      <c r="AHV87" s="127"/>
      <c r="AHW87" s="127"/>
      <c r="AHX87" s="127"/>
      <c r="AHY87" s="127"/>
      <c r="AHZ87" s="127"/>
      <c r="AIA87" s="127"/>
      <c r="AIB87" s="127"/>
      <c r="AIC87" s="127"/>
      <c r="AID87" s="127"/>
      <c r="AIE87" s="127"/>
      <c r="AIF87" s="127"/>
      <c r="AIG87" s="127"/>
      <c r="AIH87" s="127"/>
      <c r="AII87" s="127"/>
      <c r="AIJ87" s="127"/>
      <c r="AIK87" s="127"/>
      <c r="AIL87" s="127"/>
      <c r="AIM87" s="127"/>
      <c r="AIN87" s="127"/>
      <c r="AIO87" s="127"/>
      <c r="AIP87" s="127"/>
      <c r="AIQ87" s="127"/>
      <c r="AIR87" s="127"/>
      <c r="AIS87" s="127"/>
      <c r="AIT87" s="127"/>
      <c r="AIU87" s="127"/>
      <c r="AIV87" s="127"/>
      <c r="AIW87" s="127"/>
      <c r="AIX87" s="127"/>
      <c r="AIY87" s="127"/>
      <c r="AIZ87" s="127"/>
      <c r="AJA87" s="127"/>
      <c r="AJB87" s="127"/>
      <c r="AJC87" s="127"/>
      <c r="AJD87" s="127"/>
      <c r="AJE87" s="127"/>
      <c r="AJF87" s="127"/>
      <c r="AJG87" s="127"/>
      <c r="AJH87" s="127"/>
      <c r="AJI87" s="127"/>
      <c r="AJJ87" s="127"/>
      <c r="AJK87" s="127"/>
      <c r="AJL87" s="127"/>
      <c r="AJM87" s="127"/>
      <c r="AJN87" s="127"/>
      <c r="AJO87" s="127"/>
      <c r="AJP87" s="127"/>
      <c r="AJQ87" s="127"/>
      <c r="AJR87" s="127"/>
      <c r="AJS87" s="127"/>
      <c r="AJT87" s="127"/>
      <c r="AJU87" s="127"/>
      <c r="AJV87" s="127"/>
      <c r="AJW87" s="127"/>
      <c r="AJX87" s="127"/>
      <c r="AJY87" s="127"/>
      <c r="AJZ87" s="127"/>
      <c r="AKA87" s="127"/>
      <c r="AKB87" s="127"/>
      <c r="AKC87" s="127"/>
      <c r="AKD87" s="127"/>
      <c r="AKE87" s="127"/>
      <c r="AKF87" s="127"/>
      <c r="AKG87" s="127"/>
      <c r="AKH87" s="127"/>
      <c r="AKI87" s="127"/>
      <c r="AKJ87" s="127"/>
      <c r="AKK87" s="127"/>
      <c r="AKL87" s="127"/>
      <c r="AKM87" s="127"/>
      <c r="AKN87" s="127"/>
      <c r="AKO87" s="127"/>
      <c r="AKP87" s="127"/>
      <c r="AKQ87" s="127"/>
      <c r="AKR87" s="127"/>
      <c r="AKS87" s="127"/>
      <c r="AKT87" s="127"/>
      <c r="AKU87" s="127"/>
      <c r="AKV87" s="127"/>
      <c r="AKW87" s="127"/>
      <c r="AKX87" s="127"/>
      <c r="AKY87" s="127"/>
      <c r="AKZ87" s="127"/>
      <c r="ALA87" s="127"/>
      <c r="ALB87" s="127"/>
      <c r="ALC87" s="127"/>
      <c r="ALD87" s="127"/>
      <c r="ALE87" s="127"/>
      <c r="ALF87" s="127"/>
      <c r="ALG87" s="127"/>
      <c r="ALH87" s="127"/>
      <c r="ALI87" s="127"/>
      <c r="ALJ87" s="127"/>
      <c r="ALK87" s="127"/>
      <c r="ALL87" s="127"/>
      <c r="ALM87" s="127"/>
      <c r="ALN87" s="127"/>
      <c r="ALO87" s="127"/>
      <c r="ALP87" s="127"/>
      <c r="ALQ87" s="127"/>
      <c r="ALR87" s="127"/>
      <c r="ALS87" s="127"/>
      <c r="ALT87" s="127"/>
      <c r="ALU87" s="127"/>
      <c r="ALV87" s="127"/>
      <c r="ALW87" s="127"/>
      <c r="ALX87" s="127"/>
      <c r="ALY87" s="127"/>
      <c r="ALZ87" s="127"/>
      <c r="AMA87" s="127"/>
      <c r="AMB87" s="127"/>
      <c r="AMC87" s="127"/>
      <c r="AMD87" s="127"/>
      <c r="AME87" s="127"/>
      <c r="AMF87" s="127"/>
      <c r="AMG87" s="127"/>
      <c r="AMH87" s="127"/>
      <c r="AMI87" s="127"/>
      <c r="AMJ87" s="127"/>
      <c r="AMK87" s="127"/>
      <c r="AML87" s="127"/>
      <c r="AMM87" s="127"/>
      <c r="AMN87" s="127"/>
      <c r="AMO87" s="127"/>
      <c r="AMP87" s="127"/>
      <c r="AMQ87" s="127"/>
      <c r="AMR87" s="127"/>
      <c r="AMS87" s="127"/>
      <c r="AMT87" s="127"/>
      <c r="AMU87" s="127"/>
      <c r="AMV87" s="127"/>
      <c r="AMW87" s="127"/>
      <c r="AMX87" s="127"/>
      <c r="AMY87" s="127"/>
      <c r="AMZ87" s="127"/>
      <c r="ANA87" s="127"/>
      <c r="ANB87" s="127"/>
      <c r="ANC87" s="127"/>
      <c r="AND87" s="127"/>
      <c r="ANE87" s="127"/>
      <c r="ANF87" s="127"/>
      <c r="ANG87" s="127"/>
      <c r="ANH87" s="127"/>
      <c r="ANI87" s="127"/>
      <c r="ANJ87" s="127"/>
      <c r="ANK87" s="127"/>
      <c r="ANL87" s="127"/>
      <c r="ANM87" s="127"/>
      <c r="ANN87" s="127"/>
      <c r="ANO87" s="127"/>
      <c r="ANP87" s="127"/>
      <c r="ANQ87" s="127"/>
      <c r="ANR87" s="127"/>
      <c r="ANS87" s="127"/>
      <c r="ANT87" s="127"/>
      <c r="ANU87" s="127"/>
      <c r="ANV87" s="127"/>
      <c r="ANW87" s="127"/>
      <c r="ANX87" s="127"/>
      <c r="ANY87" s="127"/>
      <c r="ANZ87" s="127"/>
      <c r="AOA87" s="127"/>
      <c r="AOB87" s="127"/>
      <c r="AOC87" s="127"/>
      <c r="AOD87" s="127"/>
      <c r="AOE87" s="127"/>
      <c r="AOF87" s="127"/>
      <c r="AOG87" s="127"/>
      <c r="AOH87" s="127"/>
      <c r="AOI87" s="127"/>
      <c r="AOJ87" s="127"/>
      <c r="AOK87" s="127"/>
      <c r="AOL87" s="127"/>
      <c r="AOM87" s="127"/>
      <c r="AON87" s="127"/>
      <c r="AOO87" s="127"/>
      <c r="AOP87" s="127"/>
      <c r="AOQ87" s="127"/>
      <c r="AOR87" s="127"/>
      <c r="AOS87" s="127"/>
      <c r="AOT87" s="127"/>
      <c r="AOU87" s="127"/>
      <c r="AOV87" s="127"/>
      <c r="AOW87" s="127"/>
      <c r="AOX87" s="127"/>
      <c r="AOY87" s="127"/>
      <c r="AOZ87" s="127"/>
      <c r="APA87" s="127"/>
      <c r="APB87" s="127"/>
      <c r="APC87" s="127"/>
      <c r="APD87" s="127"/>
      <c r="APE87" s="127"/>
      <c r="APF87" s="127"/>
      <c r="APG87" s="127"/>
      <c r="APH87" s="127"/>
      <c r="API87" s="127"/>
      <c r="APJ87" s="127"/>
      <c r="APK87" s="127"/>
      <c r="APL87" s="127"/>
      <c r="APM87" s="127"/>
      <c r="APN87" s="127"/>
      <c r="APO87" s="127"/>
      <c r="APP87" s="127"/>
      <c r="APQ87" s="127"/>
      <c r="APR87" s="127"/>
      <c r="APS87" s="127"/>
      <c r="APT87" s="127"/>
      <c r="APU87" s="127"/>
      <c r="APV87" s="127"/>
      <c r="APW87" s="127"/>
      <c r="APX87" s="127"/>
      <c r="APY87" s="127"/>
      <c r="APZ87" s="127"/>
      <c r="AQA87" s="127"/>
      <c r="AQB87" s="127"/>
      <c r="AQC87" s="127"/>
      <c r="AQD87" s="127"/>
      <c r="AQE87" s="127"/>
      <c r="AQF87" s="127"/>
      <c r="AQG87" s="127"/>
      <c r="AQH87" s="127"/>
      <c r="AQI87" s="127"/>
      <c r="AQJ87" s="127"/>
      <c r="AQK87" s="127"/>
      <c r="AQL87" s="127"/>
      <c r="AQM87" s="127"/>
      <c r="AQN87" s="127"/>
      <c r="AQO87" s="127"/>
      <c r="AQP87" s="127"/>
      <c r="AQQ87" s="127"/>
      <c r="AQR87" s="127"/>
      <c r="AQS87" s="127"/>
      <c r="AQT87" s="127"/>
      <c r="AQU87" s="127"/>
      <c r="AQV87" s="127"/>
      <c r="AQW87" s="127"/>
      <c r="AQX87" s="127"/>
      <c r="AQY87" s="127"/>
      <c r="AQZ87" s="127"/>
      <c r="ARA87" s="127"/>
      <c r="ARB87" s="127"/>
      <c r="ARC87" s="127"/>
      <c r="ARD87" s="127"/>
      <c r="ARE87" s="127"/>
      <c r="ARF87" s="127"/>
      <c r="ARG87" s="127"/>
      <c r="ARH87" s="127"/>
      <c r="ARI87" s="127"/>
      <c r="ARJ87" s="127"/>
      <c r="ARK87" s="127"/>
      <c r="ARL87" s="127"/>
      <c r="ARM87" s="127"/>
      <c r="ARN87" s="127"/>
      <c r="ARO87" s="127"/>
      <c r="ARP87" s="127"/>
      <c r="ARQ87" s="127"/>
      <c r="ARR87" s="127"/>
      <c r="ARS87" s="127"/>
      <c r="ART87" s="127"/>
      <c r="ARU87" s="127"/>
      <c r="ARV87" s="127"/>
      <c r="ARW87" s="127"/>
      <c r="ARX87" s="127"/>
      <c r="ARY87" s="127"/>
      <c r="ARZ87" s="127"/>
      <c r="ASA87" s="127"/>
      <c r="ASB87" s="127"/>
      <c r="ASC87" s="127"/>
      <c r="ASD87" s="127"/>
      <c r="ASE87" s="127"/>
      <c r="ASF87" s="127"/>
      <c r="ASG87" s="127"/>
      <c r="ASH87" s="127"/>
      <c r="ASI87" s="127"/>
      <c r="ASJ87" s="127"/>
      <c r="ASK87" s="127"/>
      <c r="ASL87" s="127"/>
      <c r="ASM87" s="127"/>
      <c r="ASN87" s="127"/>
      <c r="ASO87" s="127"/>
      <c r="ASP87" s="127"/>
      <c r="ASQ87" s="127"/>
      <c r="ASR87" s="127"/>
      <c r="ASS87" s="127"/>
      <c r="AST87" s="127"/>
      <c r="ASU87" s="127"/>
      <c r="ASV87" s="127"/>
      <c r="ASW87" s="127"/>
      <c r="ASX87" s="127"/>
      <c r="ASY87" s="127"/>
      <c r="ASZ87" s="127"/>
      <c r="ATA87" s="127"/>
      <c r="ATB87" s="127"/>
      <c r="ATC87" s="127"/>
      <c r="ATD87" s="127"/>
      <c r="ATE87" s="127"/>
      <c r="ATF87" s="127"/>
      <c r="ATG87" s="127"/>
      <c r="ATH87" s="127"/>
      <c r="ATI87" s="127"/>
      <c r="ATJ87" s="127"/>
      <c r="ATK87" s="127"/>
      <c r="ATL87" s="127"/>
      <c r="ATM87" s="127"/>
      <c r="ATN87" s="127"/>
      <c r="ATO87" s="127"/>
      <c r="ATP87" s="127"/>
      <c r="ATQ87" s="127"/>
      <c r="ATR87" s="127"/>
      <c r="ATS87" s="127"/>
      <c r="ATT87" s="127"/>
      <c r="ATU87" s="127"/>
      <c r="ATV87" s="127"/>
      <c r="ATW87" s="127"/>
      <c r="ATX87" s="127"/>
      <c r="ATY87" s="127"/>
      <c r="ATZ87" s="127"/>
      <c r="AUA87" s="127"/>
      <c r="AUB87" s="127"/>
      <c r="AUC87" s="127"/>
      <c r="AUD87" s="127"/>
      <c r="AUE87" s="127"/>
      <c r="AUF87" s="127"/>
      <c r="AUG87" s="127"/>
      <c r="AUH87" s="127"/>
      <c r="AUI87" s="127"/>
      <c r="AUJ87" s="127"/>
      <c r="AUK87" s="127"/>
      <c r="AUL87" s="127"/>
      <c r="AUM87" s="127"/>
      <c r="AUN87" s="127"/>
      <c r="AUO87" s="127"/>
      <c r="AUP87" s="127"/>
      <c r="AUQ87" s="127"/>
      <c r="AUR87" s="127"/>
      <c r="AUS87" s="127"/>
      <c r="AUT87" s="127"/>
      <c r="AUU87" s="127"/>
      <c r="AUV87" s="127"/>
      <c r="AUW87" s="127"/>
      <c r="AUX87" s="127"/>
      <c r="AUY87" s="127"/>
      <c r="AUZ87" s="127"/>
      <c r="AVA87" s="127"/>
      <c r="AVB87" s="127"/>
      <c r="AVC87" s="127"/>
      <c r="AVD87" s="127"/>
      <c r="AVE87" s="127"/>
      <c r="AVF87" s="127"/>
      <c r="AVG87" s="127"/>
      <c r="AVH87" s="127"/>
      <c r="AVI87" s="127"/>
      <c r="AVJ87" s="127"/>
      <c r="AVK87" s="127"/>
      <c r="AVL87" s="127"/>
      <c r="AVM87" s="127"/>
      <c r="AVN87" s="127"/>
      <c r="AVO87" s="127"/>
      <c r="AVP87" s="127"/>
      <c r="AVQ87" s="127"/>
      <c r="AVR87" s="127"/>
      <c r="AVS87" s="127"/>
      <c r="AVT87" s="127"/>
      <c r="AVU87" s="127"/>
      <c r="AVV87" s="127"/>
      <c r="AVW87" s="127"/>
      <c r="AVX87" s="127"/>
      <c r="AVY87" s="127"/>
      <c r="AVZ87" s="127"/>
      <c r="AWA87" s="127"/>
      <c r="AWB87" s="127"/>
      <c r="AWC87" s="127"/>
      <c r="AWD87" s="127"/>
      <c r="AWE87" s="127"/>
      <c r="AWF87" s="127"/>
      <c r="AWG87" s="127"/>
      <c r="AWH87" s="127"/>
      <c r="AWI87" s="127"/>
      <c r="AWJ87" s="127"/>
      <c r="AWK87" s="127"/>
      <c r="AWL87" s="127"/>
      <c r="AWM87" s="127"/>
      <c r="AWN87" s="127"/>
      <c r="AWO87" s="127"/>
      <c r="AWP87" s="127"/>
      <c r="AWQ87" s="127"/>
      <c r="AWR87" s="127"/>
      <c r="AWS87" s="127"/>
      <c r="AWT87" s="127"/>
      <c r="AWU87" s="127"/>
      <c r="AWV87" s="127"/>
      <c r="AWW87" s="127"/>
      <c r="AWX87" s="127"/>
      <c r="AWY87" s="127"/>
      <c r="AWZ87" s="127"/>
      <c r="AXA87" s="127"/>
      <c r="AXB87" s="127"/>
      <c r="AXC87" s="127"/>
      <c r="AXD87" s="127"/>
      <c r="AXE87" s="127"/>
      <c r="AXF87" s="127"/>
      <c r="AXG87" s="127"/>
      <c r="AXH87" s="127"/>
      <c r="AXI87" s="127"/>
      <c r="AXJ87" s="127"/>
      <c r="AXK87" s="127"/>
      <c r="AXL87" s="127"/>
      <c r="AXM87" s="127"/>
      <c r="AXN87" s="127"/>
      <c r="AXO87" s="127"/>
      <c r="AXP87" s="127"/>
      <c r="AXQ87" s="127"/>
      <c r="AXR87" s="127"/>
      <c r="AXS87" s="127"/>
      <c r="AXT87" s="127"/>
      <c r="AXU87" s="127"/>
      <c r="AXV87" s="127"/>
      <c r="AXW87" s="127"/>
      <c r="AXX87" s="127"/>
      <c r="AXY87" s="127"/>
      <c r="AXZ87" s="127"/>
      <c r="AYA87" s="127"/>
      <c r="AYB87" s="127"/>
      <c r="AYC87" s="127"/>
      <c r="AYD87" s="127"/>
      <c r="AYE87" s="127"/>
      <c r="AYF87" s="127"/>
      <c r="AYG87" s="127"/>
      <c r="AYH87" s="127"/>
      <c r="AYI87" s="127"/>
      <c r="AYJ87" s="127"/>
      <c r="AYK87" s="127"/>
      <c r="AYL87" s="127"/>
      <c r="AYM87" s="127"/>
      <c r="AYN87" s="127"/>
      <c r="AYO87" s="127"/>
      <c r="AYP87" s="127"/>
      <c r="AYQ87" s="127"/>
      <c r="AYR87" s="127"/>
      <c r="AYS87" s="127"/>
      <c r="AYT87" s="127"/>
      <c r="AYU87" s="127"/>
      <c r="AYV87" s="127"/>
      <c r="AYW87" s="127"/>
      <c r="AYX87" s="127"/>
      <c r="AYY87" s="127"/>
      <c r="AYZ87" s="127"/>
      <c r="AZA87" s="127"/>
      <c r="AZB87" s="127"/>
      <c r="AZC87" s="127"/>
      <c r="AZD87" s="127"/>
      <c r="AZE87" s="127"/>
      <c r="AZF87" s="127"/>
      <c r="AZG87" s="127"/>
      <c r="AZH87" s="127"/>
      <c r="AZI87" s="127"/>
      <c r="AZJ87" s="127"/>
      <c r="AZK87" s="127"/>
      <c r="AZL87" s="127"/>
      <c r="AZM87" s="127"/>
      <c r="AZN87" s="127"/>
      <c r="AZO87" s="127"/>
      <c r="AZP87" s="127"/>
      <c r="AZQ87" s="127"/>
      <c r="AZR87" s="127"/>
      <c r="AZS87" s="127"/>
      <c r="AZT87" s="127"/>
      <c r="AZU87" s="127"/>
      <c r="AZV87" s="127"/>
      <c r="AZW87" s="127"/>
      <c r="AZX87" s="127"/>
      <c r="AZY87" s="127"/>
      <c r="AZZ87" s="127"/>
      <c r="BAA87" s="127"/>
      <c r="BAB87" s="127"/>
      <c r="BAC87" s="127"/>
      <c r="BAD87" s="127"/>
      <c r="BAE87" s="127"/>
      <c r="BAF87" s="127"/>
      <c r="BAG87" s="127"/>
      <c r="BAH87" s="127"/>
      <c r="BAI87" s="127"/>
      <c r="BAJ87" s="127"/>
      <c r="BAK87" s="127"/>
      <c r="BAL87" s="127"/>
      <c r="BAM87" s="127"/>
      <c r="BAN87" s="127"/>
      <c r="BAO87" s="127"/>
      <c r="BAP87" s="127"/>
      <c r="BAQ87" s="127"/>
      <c r="BAR87" s="127"/>
      <c r="BAS87" s="127"/>
      <c r="BAT87" s="127"/>
      <c r="BAU87" s="127"/>
      <c r="BAV87" s="127"/>
      <c r="BAW87" s="127"/>
      <c r="BAX87" s="127"/>
      <c r="BAY87" s="127"/>
      <c r="BAZ87" s="127"/>
      <c r="BBA87" s="127"/>
      <c r="BBB87" s="127"/>
      <c r="BBC87" s="127"/>
      <c r="BBD87" s="127"/>
      <c r="BBE87" s="127"/>
      <c r="BBF87" s="127"/>
      <c r="BBG87" s="127"/>
      <c r="BBH87" s="127"/>
      <c r="BBI87" s="127"/>
      <c r="BBJ87" s="127"/>
      <c r="BBK87" s="127"/>
      <c r="BBL87" s="127"/>
      <c r="BBM87" s="127"/>
      <c r="BBN87" s="127"/>
      <c r="BBO87" s="127"/>
      <c r="BBP87" s="127"/>
      <c r="BBQ87" s="127"/>
      <c r="BBR87" s="127"/>
      <c r="BBS87" s="127"/>
      <c r="BBT87" s="127"/>
      <c r="BBU87" s="127"/>
      <c r="BBV87" s="127"/>
      <c r="BBW87" s="127"/>
      <c r="BBX87" s="127"/>
      <c r="BBY87" s="127"/>
      <c r="BBZ87" s="127"/>
      <c r="BCA87" s="127"/>
      <c r="BCB87" s="127"/>
      <c r="BCC87" s="127"/>
      <c r="BCD87" s="127"/>
      <c r="BCE87" s="127"/>
      <c r="BCF87" s="127"/>
      <c r="BCG87" s="127"/>
      <c r="BCH87" s="127"/>
      <c r="BCI87" s="127"/>
      <c r="BCJ87" s="127"/>
      <c r="BCK87" s="127"/>
      <c r="BCL87" s="127"/>
      <c r="BCM87" s="127"/>
      <c r="BCN87" s="127"/>
      <c r="BCO87" s="127"/>
      <c r="BCP87" s="127"/>
      <c r="BCQ87" s="127"/>
      <c r="BCR87" s="127"/>
      <c r="BCS87" s="127"/>
      <c r="BCT87" s="127"/>
      <c r="BCU87" s="127"/>
      <c r="BCV87" s="127"/>
      <c r="BCW87" s="127"/>
      <c r="BCX87" s="127"/>
      <c r="BCY87" s="127"/>
      <c r="BCZ87" s="127"/>
      <c r="BDA87" s="127"/>
      <c r="BDB87" s="127"/>
      <c r="BDC87" s="127"/>
      <c r="BDD87" s="127"/>
      <c r="BDE87" s="127"/>
      <c r="BDF87" s="127"/>
      <c r="BDG87" s="127"/>
      <c r="BDH87" s="127"/>
      <c r="BDI87" s="127"/>
      <c r="BDJ87" s="127"/>
      <c r="BDK87" s="127"/>
      <c r="BDL87" s="127"/>
      <c r="BDM87" s="127"/>
      <c r="BDN87" s="127"/>
      <c r="BDO87" s="127"/>
      <c r="BDP87" s="127"/>
      <c r="BDQ87" s="127"/>
      <c r="BDR87" s="127"/>
      <c r="BDS87" s="127"/>
      <c r="BDT87" s="127"/>
      <c r="BDU87" s="127"/>
      <c r="BDV87" s="127"/>
      <c r="BDW87" s="127"/>
      <c r="BDX87" s="127"/>
      <c r="BDY87" s="127"/>
      <c r="BDZ87" s="127"/>
      <c r="BEA87" s="127"/>
      <c r="BEB87" s="127"/>
      <c r="BEC87" s="127"/>
      <c r="BED87" s="127"/>
      <c r="BEE87" s="127"/>
      <c r="BEF87" s="127"/>
      <c r="BEG87" s="127"/>
      <c r="BEH87" s="127"/>
      <c r="BEI87" s="127"/>
      <c r="BEJ87" s="127"/>
      <c r="BEK87" s="127"/>
      <c r="BEL87" s="127"/>
      <c r="BEM87" s="127"/>
      <c r="BEN87" s="127"/>
      <c r="BEO87" s="127"/>
      <c r="BEP87" s="127"/>
      <c r="BEQ87" s="127"/>
      <c r="BER87" s="127"/>
      <c r="BES87" s="127"/>
      <c r="BET87" s="127"/>
      <c r="BEU87" s="127"/>
      <c r="BEV87" s="127"/>
      <c r="BEW87" s="127"/>
      <c r="BEX87" s="127"/>
      <c r="BEY87" s="127"/>
      <c r="BEZ87" s="127"/>
      <c r="BFA87" s="127"/>
      <c r="BFB87" s="127"/>
      <c r="BFC87" s="127"/>
      <c r="BFD87" s="127"/>
      <c r="BFE87" s="127"/>
      <c r="BFF87" s="127"/>
      <c r="BFG87" s="127"/>
      <c r="BFH87" s="127"/>
      <c r="BFI87" s="127"/>
      <c r="BFJ87" s="127"/>
      <c r="BFK87" s="127"/>
      <c r="BFL87" s="127"/>
      <c r="BFM87" s="127"/>
      <c r="BFN87" s="127"/>
      <c r="BFO87" s="127"/>
      <c r="BFP87" s="127"/>
      <c r="BFQ87" s="127"/>
      <c r="BFR87" s="127"/>
      <c r="BFS87" s="127"/>
      <c r="BFT87" s="127"/>
      <c r="BFU87" s="127"/>
      <c r="BFV87" s="127"/>
      <c r="BFW87" s="127"/>
      <c r="BFX87" s="127"/>
      <c r="BFY87" s="127"/>
      <c r="BFZ87" s="127"/>
      <c r="BGA87" s="127"/>
      <c r="BGB87" s="127"/>
      <c r="BGC87" s="127"/>
      <c r="BGD87" s="127"/>
      <c r="BGE87" s="127"/>
      <c r="BGF87" s="127"/>
      <c r="BGG87" s="127"/>
      <c r="BGH87" s="127"/>
      <c r="BGI87" s="127"/>
      <c r="BGJ87" s="127"/>
      <c r="BGK87" s="127"/>
      <c r="BGL87" s="127"/>
      <c r="BGM87" s="127"/>
      <c r="BGN87" s="127"/>
      <c r="BGO87" s="127"/>
      <c r="BGP87" s="127"/>
      <c r="BGQ87" s="127"/>
      <c r="BGR87" s="127"/>
      <c r="BGS87" s="127"/>
      <c r="BGT87" s="127"/>
      <c r="BGU87" s="127"/>
      <c r="BGV87" s="127"/>
      <c r="BGW87" s="127"/>
      <c r="BGX87" s="127"/>
      <c r="BGY87" s="127"/>
      <c r="BGZ87" s="127"/>
      <c r="BHA87" s="127"/>
      <c r="BHB87" s="127"/>
      <c r="BHC87" s="127"/>
      <c r="BHD87" s="127"/>
      <c r="BHE87" s="127"/>
      <c r="BHF87" s="127"/>
      <c r="BHG87" s="127"/>
      <c r="BHH87" s="127"/>
      <c r="BHI87" s="127"/>
      <c r="BHJ87" s="127"/>
      <c r="BHK87" s="127"/>
      <c r="BHL87" s="127"/>
      <c r="BHM87" s="127"/>
      <c r="BHN87" s="127"/>
      <c r="BHO87" s="127"/>
      <c r="BHP87" s="127"/>
      <c r="BHQ87" s="127"/>
      <c r="BHR87" s="127"/>
      <c r="BHS87" s="127"/>
      <c r="BHT87" s="127"/>
      <c r="BHU87" s="127"/>
      <c r="BHV87" s="127"/>
      <c r="BHW87" s="127"/>
      <c r="BHX87" s="127"/>
      <c r="BHY87" s="127"/>
      <c r="BHZ87" s="127"/>
      <c r="BIA87" s="127"/>
      <c r="BIB87" s="127"/>
      <c r="BIC87" s="127"/>
    </row>
    <row r="88" spans="1:1589" ht="38.25" customHeight="1">
      <c r="A88" s="274"/>
      <c r="B88" s="273"/>
      <c r="C88" s="31" t="s">
        <v>64</v>
      </c>
      <c r="D88" s="163">
        <v>0</v>
      </c>
      <c r="E88" s="163">
        <v>0</v>
      </c>
      <c r="F88" s="163">
        <v>0</v>
      </c>
      <c r="G88" s="180"/>
      <c r="H88" s="113"/>
      <c r="I88" s="113"/>
      <c r="J88" s="113"/>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c r="AY88" s="127"/>
      <c r="AZ88" s="127"/>
      <c r="BA88" s="127"/>
      <c r="BB88" s="127"/>
      <c r="BC88" s="127"/>
      <c r="BD88" s="127"/>
      <c r="BE88" s="127"/>
      <c r="BF88" s="127"/>
      <c r="BG88" s="127"/>
      <c r="BH88" s="127"/>
      <c r="BI88" s="127"/>
      <c r="BJ88" s="127"/>
      <c r="BK88" s="127"/>
      <c r="BL88" s="127"/>
      <c r="BM88" s="127"/>
      <c r="BN88" s="127"/>
      <c r="BO88" s="127"/>
      <c r="BP88" s="127"/>
      <c r="BQ88" s="127"/>
      <c r="BR88" s="127"/>
      <c r="BS88" s="127"/>
      <c r="BT88" s="127"/>
      <c r="BU88" s="127"/>
      <c r="BV88" s="127"/>
      <c r="BW88" s="127"/>
      <c r="BX88" s="127"/>
      <c r="BY88" s="127"/>
      <c r="BZ88" s="127"/>
      <c r="CA88" s="127"/>
      <c r="CB88" s="127"/>
      <c r="CC88" s="127"/>
      <c r="CD88" s="127"/>
      <c r="CE88" s="127"/>
      <c r="CF88" s="127"/>
      <c r="CG88" s="127"/>
      <c r="CH88" s="127"/>
      <c r="CI88" s="127"/>
      <c r="CJ88" s="127"/>
      <c r="CK88" s="127"/>
      <c r="CL88" s="127"/>
      <c r="CM88" s="127"/>
      <c r="CN88" s="127"/>
      <c r="CO88" s="127"/>
      <c r="CP88" s="127"/>
      <c r="CQ88" s="127"/>
      <c r="CR88" s="127"/>
      <c r="CS88" s="127"/>
      <c r="CT88" s="127"/>
      <c r="CU88" s="127"/>
      <c r="CV88" s="127"/>
      <c r="CW88" s="127"/>
      <c r="CX88" s="127"/>
      <c r="CY88" s="127"/>
      <c r="CZ88" s="127"/>
      <c r="DA88" s="127"/>
      <c r="DB88" s="127"/>
      <c r="DC88" s="127"/>
      <c r="DD88" s="127"/>
      <c r="DE88" s="127"/>
      <c r="DF88" s="127"/>
      <c r="DG88" s="127"/>
      <c r="DH88" s="127"/>
      <c r="DI88" s="127"/>
      <c r="DJ88" s="127"/>
      <c r="DK88" s="127"/>
      <c r="DL88" s="127"/>
      <c r="DM88" s="127"/>
      <c r="DN88" s="127"/>
      <c r="DO88" s="127"/>
      <c r="DP88" s="127"/>
      <c r="DQ88" s="127"/>
      <c r="DR88" s="127"/>
      <c r="DS88" s="127"/>
      <c r="DT88" s="127"/>
      <c r="DU88" s="127"/>
      <c r="DV88" s="127"/>
      <c r="DW88" s="127"/>
      <c r="DX88" s="127"/>
      <c r="DY88" s="127"/>
      <c r="DZ88" s="127"/>
      <c r="EA88" s="127"/>
      <c r="EB88" s="127"/>
      <c r="EC88" s="127"/>
      <c r="ED88" s="127"/>
      <c r="EE88" s="127"/>
      <c r="EF88" s="127"/>
      <c r="EG88" s="127"/>
      <c r="EH88" s="127"/>
      <c r="EI88" s="127"/>
      <c r="EJ88" s="127"/>
      <c r="EK88" s="127"/>
      <c r="EL88" s="127"/>
      <c r="EM88" s="127"/>
      <c r="EN88" s="127"/>
      <c r="EO88" s="127"/>
      <c r="EP88" s="127"/>
      <c r="EQ88" s="127"/>
      <c r="ER88" s="127"/>
      <c r="ES88" s="127"/>
      <c r="ET88" s="127"/>
      <c r="EU88" s="127"/>
      <c r="EV88" s="127"/>
      <c r="EW88" s="127"/>
      <c r="EX88" s="127"/>
      <c r="EY88" s="127"/>
      <c r="EZ88" s="127"/>
      <c r="FA88" s="127"/>
      <c r="FB88" s="127"/>
      <c r="FC88" s="127"/>
      <c r="FD88" s="127"/>
      <c r="FE88" s="127"/>
      <c r="FF88" s="127"/>
      <c r="FG88" s="127"/>
      <c r="FH88" s="127"/>
      <c r="FI88" s="127"/>
      <c r="FJ88" s="127"/>
      <c r="FK88" s="127"/>
      <c r="FL88" s="127"/>
      <c r="FM88" s="127"/>
      <c r="FN88" s="127"/>
      <c r="FO88" s="127"/>
      <c r="FP88" s="127"/>
      <c r="FQ88" s="127"/>
      <c r="FR88" s="127"/>
      <c r="FS88" s="127"/>
      <c r="FT88" s="127"/>
      <c r="FU88" s="127"/>
      <c r="FV88" s="127"/>
      <c r="FW88" s="127"/>
      <c r="FX88" s="127"/>
      <c r="FY88" s="127"/>
      <c r="FZ88" s="127"/>
      <c r="GA88" s="127"/>
      <c r="GB88" s="127"/>
      <c r="GC88" s="127"/>
      <c r="GD88" s="127"/>
      <c r="GE88" s="127"/>
      <c r="GF88" s="127"/>
      <c r="GG88" s="127"/>
      <c r="GH88" s="127"/>
      <c r="GI88" s="127"/>
      <c r="GJ88" s="127"/>
      <c r="GK88" s="127"/>
      <c r="GL88" s="127"/>
      <c r="GM88" s="127"/>
      <c r="GN88" s="127"/>
      <c r="GO88" s="127"/>
      <c r="GP88" s="127"/>
      <c r="GQ88" s="127"/>
      <c r="GR88" s="127"/>
      <c r="GS88" s="127"/>
      <c r="GT88" s="127"/>
      <c r="GU88" s="127"/>
      <c r="GV88" s="127"/>
      <c r="GW88" s="127"/>
      <c r="GX88" s="127"/>
      <c r="GY88" s="127"/>
      <c r="GZ88" s="127"/>
      <c r="HA88" s="127"/>
      <c r="HB88" s="127"/>
      <c r="HC88" s="127"/>
      <c r="HD88" s="127"/>
      <c r="HE88" s="127"/>
      <c r="HF88" s="127"/>
      <c r="HG88" s="127"/>
      <c r="HH88" s="127"/>
      <c r="HI88" s="127"/>
      <c r="HJ88" s="127"/>
      <c r="HK88" s="127"/>
      <c r="HL88" s="127"/>
      <c r="HM88" s="127"/>
      <c r="HN88" s="127"/>
      <c r="HO88" s="127"/>
      <c r="HP88" s="127"/>
      <c r="HQ88" s="127"/>
      <c r="HR88" s="127"/>
      <c r="HS88" s="127"/>
      <c r="HT88" s="127"/>
      <c r="HU88" s="127"/>
      <c r="HV88" s="127"/>
      <c r="HW88" s="127"/>
      <c r="HX88" s="127"/>
      <c r="HY88" s="127"/>
      <c r="HZ88" s="127"/>
      <c r="IA88" s="127"/>
      <c r="IB88" s="127"/>
      <c r="IC88" s="127"/>
      <c r="ID88" s="127"/>
      <c r="IE88" s="127"/>
      <c r="IF88" s="127"/>
      <c r="IG88" s="127"/>
      <c r="IH88" s="127"/>
      <c r="II88" s="127"/>
      <c r="IJ88" s="127"/>
      <c r="IK88" s="127"/>
      <c r="IL88" s="127"/>
      <c r="IM88" s="127"/>
      <c r="IN88" s="127"/>
      <c r="IO88" s="127"/>
      <c r="IP88" s="127"/>
      <c r="IQ88" s="127"/>
      <c r="IR88" s="127"/>
      <c r="IS88" s="127"/>
      <c r="IT88" s="127"/>
      <c r="IU88" s="127"/>
      <c r="IV88" s="127"/>
      <c r="IW88" s="127"/>
      <c r="IX88" s="127"/>
      <c r="IY88" s="127"/>
      <c r="IZ88" s="127"/>
      <c r="JA88" s="127"/>
      <c r="JB88" s="127"/>
      <c r="JC88" s="127"/>
      <c r="JD88" s="127"/>
      <c r="JE88" s="127"/>
      <c r="JF88" s="127"/>
      <c r="JG88" s="127"/>
      <c r="JH88" s="127"/>
      <c r="JI88" s="127"/>
      <c r="JJ88" s="127"/>
      <c r="JK88" s="127"/>
      <c r="JL88" s="127"/>
      <c r="JM88" s="127"/>
      <c r="JN88" s="127"/>
      <c r="JO88" s="127"/>
      <c r="JP88" s="127"/>
      <c r="JQ88" s="127"/>
      <c r="JR88" s="127"/>
      <c r="JS88" s="127"/>
      <c r="JT88" s="127"/>
      <c r="JU88" s="127"/>
      <c r="JV88" s="127"/>
      <c r="JW88" s="127"/>
      <c r="JX88" s="127"/>
      <c r="JY88" s="127"/>
      <c r="JZ88" s="127"/>
      <c r="KA88" s="127"/>
      <c r="KB88" s="127"/>
      <c r="KC88" s="127"/>
      <c r="KD88" s="127"/>
      <c r="KE88" s="127"/>
      <c r="KF88" s="127"/>
      <c r="KG88" s="127"/>
      <c r="KH88" s="127"/>
      <c r="KI88" s="127"/>
      <c r="KJ88" s="127"/>
      <c r="KK88" s="127"/>
      <c r="KL88" s="127"/>
      <c r="KM88" s="127"/>
      <c r="KN88" s="127"/>
      <c r="KO88" s="127"/>
      <c r="KP88" s="127"/>
      <c r="KQ88" s="127"/>
      <c r="KR88" s="127"/>
      <c r="KS88" s="127"/>
      <c r="KT88" s="127"/>
      <c r="KU88" s="127"/>
      <c r="KV88" s="127"/>
      <c r="KW88" s="127"/>
      <c r="KX88" s="127"/>
      <c r="KY88" s="127"/>
      <c r="KZ88" s="127"/>
      <c r="LA88" s="127"/>
      <c r="LB88" s="127"/>
      <c r="LC88" s="127"/>
      <c r="LD88" s="127"/>
      <c r="LE88" s="127"/>
      <c r="LF88" s="127"/>
      <c r="LG88" s="127"/>
      <c r="LH88" s="127"/>
      <c r="LI88" s="127"/>
      <c r="LJ88" s="127"/>
      <c r="LK88" s="127"/>
      <c r="LL88" s="127"/>
      <c r="LM88" s="127"/>
      <c r="LN88" s="127"/>
      <c r="LO88" s="127"/>
      <c r="LP88" s="127"/>
      <c r="LQ88" s="127"/>
      <c r="LR88" s="127"/>
      <c r="LS88" s="127"/>
      <c r="LT88" s="127"/>
      <c r="LU88" s="127"/>
      <c r="LV88" s="127"/>
      <c r="LW88" s="127"/>
      <c r="LX88" s="127"/>
      <c r="LY88" s="127"/>
      <c r="LZ88" s="127"/>
      <c r="MA88" s="127"/>
      <c r="MB88" s="127"/>
      <c r="MC88" s="127"/>
      <c r="MD88" s="127"/>
      <c r="ME88" s="127"/>
      <c r="MF88" s="127"/>
      <c r="MG88" s="127"/>
      <c r="MH88" s="127"/>
      <c r="MI88" s="127"/>
      <c r="MJ88" s="127"/>
      <c r="MK88" s="127"/>
      <c r="ML88" s="127"/>
      <c r="MM88" s="127"/>
      <c r="MN88" s="127"/>
      <c r="MO88" s="127"/>
      <c r="MP88" s="127"/>
      <c r="MQ88" s="127"/>
      <c r="MR88" s="127"/>
      <c r="MS88" s="127"/>
      <c r="MT88" s="127"/>
      <c r="MU88" s="127"/>
      <c r="MV88" s="127"/>
      <c r="MW88" s="127"/>
      <c r="MX88" s="127"/>
      <c r="MY88" s="127"/>
      <c r="MZ88" s="127"/>
      <c r="NA88" s="127"/>
      <c r="NB88" s="127"/>
      <c r="NC88" s="127"/>
      <c r="ND88" s="127"/>
      <c r="NE88" s="127"/>
      <c r="NF88" s="127"/>
      <c r="NG88" s="127"/>
      <c r="NH88" s="127"/>
      <c r="NI88" s="127"/>
      <c r="NJ88" s="127"/>
      <c r="NK88" s="127"/>
      <c r="NL88" s="127"/>
      <c r="NM88" s="127"/>
      <c r="NN88" s="127"/>
      <c r="NO88" s="127"/>
      <c r="NP88" s="127"/>
      <c r="NQ88" s="127"/>
      <c r="NR88" s="127"/>
      <c r="NS88" s="127"/>
      <c r="NT88" s="127"/>
      <c r="NU88" s="127"/>
      <c r="NV88" s="127"/>
      <c r="NW88" s="127"/>
      <c r="NX88" s="127"/>
      <c r="NY88" s="127"/>
      <c r="NZ88" s="127"/>
      <c r="OA88" s="127"/>
      <c r="OB88" s="127"/>
      <c r="OC88" s="127"/>
      <c r="OD88" s="127"/>
      <c r="OE88" s="127"/>
      <c r="OF88" s="127"/>
      <c r="OG88" s="127"/>
      <c r="OH88" s="127"/>
      <c r="OI88" s="127"/>
      <c r="OJ88" s="127"/>
      <c r="OK88" s="127"/>
      <c r="OL88" s="127"/>
      <c r="OM88" s="127"/>
      <c r="ON88" s="127"/>
      <c r="OO88" s="127"/>
      <c r="OP88" s="127"/>
      <c r="OQ88" s="127"/>
      <c r="OR88" s="127"/>
      <c r="OS88" s="127"/>
      <c r="OT88" s="127"/>
      <c r="OU88" s="127"/>
      <c r="OV88" s="127"/>
      <c r="OW88" s="127"/>
      <c r="OX88" s="127"/>
      <c r="OY88" s="127"/>
      <c r="OZ88" s="127"/>
      <c r="PA88" s="127"/>
      <c r="PB88" s="127"/>
      <c r="PC88" s="127"/>
      <c r="PD88" s="127"/>
      <c r="PE88" s="127"/>
      <c r="PF88" s="127"/>
      <c r="PG88" s="127"/>
      <c r="PH88" s="127"/>
      <c r="PI88" s="127"/>
      <c r="PJ88" s="127"/>
      <c r="PK88" s="127"/>
      <c r="PL88" s="127"/>
      <c r="PM88" s="127"/>
      <c r="PN88" s="127"/>
      <c r="PO88" s="127"/>
      <c r="PP88" s="127"/>
      <c r="PQ88" s="127"/>
      <c r="PR88" s="127"/>
      <c r="PS88" s="127"/>
      <c r="PT88" s="127"/>
      <c r="PU88" s="127"/>
      <c r="PV88" s="127"/>
      <c r="PW88" s="127"/>
      <c r="PX88" s="127"/>
      <c r="PY88" s="127"/>
      <c r="PZ88" s="127"/>
      <c r="QA88" s="127"/>
      <c r="QB88" s="127"/>
      <c r="QC88" s="127"/>
      <c r="QD88" s="127"/>
      <c r="QE88" s="127"/>
      <c r="QF88" s="127"/>
      <c r="QG88" s="127"/>
      <c r="QH88" s="127"/>
      <c r="QI88" s="127"/>
      <c r="QJ88" s="127"/>
      <c r="QK88" s="127"/>
      <c r="QL88" s="127"/>
      <c r="QM88" s="127"/>
      <c r="QN88" s="127"/>
      <c r="QO88" s="127"/>
      <c r="QP88" s="127"/>
      <c r="QQ88" s="127"/>
      <c r="QR88" s="127"/>
      <c r="QS88" s="127"/>
      <c r="QT88" s="127"/>
      <c r="QU88" s="127"/>
      <c r="QV88" s="127"/>
      <c r="QW88" s="127"/>
      <c r="QX88" s="127"/>
      <c r="QY88" s="127"/>
      <c r="QZ88" s="127"/>
      <c r="RA88" s="127"/>
      <c r="RB88" s="127"/>
      <c r="RC88" s="127"/>
      <c r="RD88" s="127"/>
      <c r="RE88" s="127"/>
      <c r="RF88" s="127"/>
      <c r="RG88" s="127"/>
      <c r="RH88" s="127"/>
      <c r="RI88" s="127"/>
      <c r="RJ88" s="127"/>
      <c r="RK88" s="127"/>
      <c r="RL88" s="127"/>
      <c r="RM88" s="127"/>
      <c r="RN88" s="127"/>
      <c r="RO88" s="127"/>
      <c r="RP88" s="127"/>
      <c r="RQ88" s="127"/>
      <c r="RR88" s="127"/>
      <c r="RS88" s="127"/>
      <c r="RT88" s="127"/>
      <c r="RU88" s="127"/>
      <c r="RV88" s="127"/>
      <c r="RW88" s="127"/>
      <c r="RX88" s="127"/>
      <c r="RY88" s="127"/>
      <c r="RZ88" s="127"/>
      <c r="SA88" s="127"/>
      <c r="SB88" s="127"/>
      <c r="SC88" s="127"/>
      <c r="SD88" s="127"/>
      <c r="SE88" s="127"/>
      <c r="SF88" s="127"/>
      <c r="SG88" s="127"/>
      <c r="SH88" s="127"/>
      <c r="SI88" s="127"/>
      <c r="SJ88" s="127"/>
      <c r="SK88" s="127"/>
      <c r="SL88" s="127"/>
      <c r="SM88" s="127"/>
      <c r="SN88" s="127"/>
      <c r="SO88" s="127"/>
      <c r="SP88" s="127"/>
      <c r="SQ88" s="127"/>
      <c r="SR88" s="127"/>
      <c r="SS88" s="127"/>
      <c r="ST88" s="127"/>
      <c r="SU88" s="127"/>
      <c r="SV88" s="127"/>
      <c r="SW88" s="127"/>
      <c r="SX88" s="127"/>
      <c r="SY88" s="127"/>
      <c r="SZ88" s="127"/>
      <c r="TA88" s="127"/>
      <c r="TB88" s="127"/>
      <c r="TC88" s="127"/>
      <c r="TD88" s="127"/>
      <c r="TE88" s="127"/>
      <c r="TF88" s="127"/>
      <c r="TG88" s="127"/>
      <c r="TH88" s="127"/>
      <c r="TI88" s="127"/>
      <c r="TJ88" s="127"/>
      <c r="TK88" s="127"/>
      <c r="TL88" s="127"/>
      <c r="TM88" s="127"/>
      <c r="TN88" s="127"/>
      <c r="TO88" s="127"/>
      <c r="TP88" s="127"/>
      <c r="TQ88" s="127"/>
      <c r="TR88" s="127"/>
      <c r="TS88" s="127"/>
      <c r="TT88" s="127"/>
      <c r="TU88" s="127"/>
      <c r="TV88" s="127"/>
      <c r="TW88" s="127"/>
      <c r="TX88" s="127"/>
      <c r="TY88" s="127"/>
      <c r="TZ88" s="127"/>
      <c r="UA88" s="127"/>
      <c r="UB88" s="127"/>
      <c r="UC88" s="127"/>
      <c r="UD88" s="127"/>
      <c r="UE88" s="127"/>
      <c r="UF88" s="127"/>
      <c r="UG88" s="127"/>
      <c r="UH88" s="127"/>
      <c r="UI88" s="127"/>
      <c r="UJ88" s="127"/>
      <c r="UK88" s="127"/>
      <c r="UL88" s="127"/>
      <c r="UM88" s="127"/>
      <c r="UN88" s="127"/>
      <c r="UO88" s="127"/>
      <c r="UP88" s="127"/>
      <c r="UQ88" s="127"/>
      <c r="UR88" s="127"/>
      <c r="US88" s="127"/>
      <c r="UT88" s="127"/>
      <c r="UU88" s="127"/>
      <c r="UV88" s="127"/>
      <c r="UW88" s="127"/>
      <c r="UX88" s="127"/>
      <c r="UY88" s="127"/>
      <c r="UZ88" s="127"/>
      <c r="VA88" s="127"/>
      <c r="VB88" s="127"/>
      <c r="VC88" s="127"/>
      <c r="VD88" s="127"/>
      <c r="VE88" s="127"/>
      <c r="VF88" s="127"/>
      <c r="VG88" s="127"/>
      <c r="VH88" s="127"/>
      <c r="VI88" s="127"/>
      <c r="VJ88" s="127"/>
      <c r="VK88" s="127"/>
      <c r="VL88" s="127"/>
      <c r="VM88" s="127"/>
      <c r="VN88" s="127"/>
      <c r="VO88" s="127"/>
      <c r="VP88" s="127"/>
      <c r="VQ88" s="127"/>
      <c r="VR88" s="127"/>
      <c r="VS88" s="127"/>
      <c r="VT88" s="127"/>
      <c r="VU88" s="127"/>
      <c r="VV88" s="127"/>
      <c r="VW88" s="127"/>
      <c r="VX88" s="127"/>
      <c r="VY88" s="127"/>
      <c r="VZ88" s="127"/>
      <c r="WA88" s="127"/>
      <c r="WB88" s="127"/>
      <c r="WC88" s="127"/>
      <c r="WD88" s="127"/>
      <c r="WE88" s="127"/>
      <c r="WF88" s="127"/>
      <c r="WG88" s="127"/>
      <c r="WH88" s="127"/>
      <c r="WI88" s="127"/>
      <c r="WJ88" s="127"/>
      <c r="WK88" s="127"/>
      <c r="WL88" s="127"/>
      <c r="WM88" s="127"/>
      <c r="WN88" s="127"/>
      <c r="WO88" s="127"/>
      <c r="WP88" s="127"/>
      <c r="WQ88" s="127"/>
      <c r="WR88" s="127"/>
      <c r="WS88" s="127"/>
      <c r="WT88" s="127"/>
      <c r="WU88" s="127"/>
      <c r="WV88" s="127"/>
      <c r="WW88" s="127"/>
      <c r="WX88" s="127"/>
      <c r="WY88" s="127"/>
      <c r="WZ88" s="127"/>
      <c r="XA88" s="127"/>
      <c r="XB88" s="127"/>
      <c r="XC88" s="127"/>
      <c r="XD88" s="127"/>
      <c r="XE88" s="127"/>
      <c r="XF88" s="127"/>
      <c r="XG88" s="127"/>
      <c r="XH88" s="127"/>
      <c r="XI88" s="127"/>
      <c r="XJ88" s="127"/>
      <c r="XK88" s="127"/>
      <c r="XL88" s="127"/>
      <c r="XM88" s="127"/>
      <c r="XN88" s="127"/>
      <c r="XO88" s="127"/>
      <c r="XP88" s="127"/>
      <c r="XQ88" s="127"/>
      <c r="XR88" s="127"/>
      <c r="XS88" s="127"/>
      <c r="XT88" s="127"/>
      <c r="XU88" s="127"/>
      <c r="XV88" s="127"/>
      <c r="XW88" s="127"/>
      <c r="XX88" s="127"/>
      <c r="XY88" s="127"/>
      <c r="XZ88" s="127"/>
      <c r="YA88" s="127"/>
      <c r="YB88" s="127"/>
      <c r="YC88" s="127"/>
      <c r="YD88" s="127"/>
      <c r="YE88" s="127"/>
      <c r="YF88" s="127"/>
      <c r="YG88" s="127"/>
      <c r="YH88" s="127"/>
      <c r="YI88" s="127"/>
      <c r="YJ88" s="127"/>
      <c r="YK88" s="127"/>
      <c r="YL88" s="127"/>
      <c r="YM88" s="127"/>
      <c r="YN88" s="127"/>
      <c r="YO88" s="127"/>
      <c r="YP88" s="127"/>
      <c r="YQ88" s="127"/>
      <c r="YR88" s="127"/>
      <c r="YS88" s="127"/>
      <c r="YT88" s="127"/>
      <c r="YU88" s="127"/>
      <c r="YV88" s="127"/>
      <c r="YW88" s="127"/>
      <c r="YX88" s="127"/>
      <c r="YY88" s="127"/>
      <c r="YZ88" s="127"/>
      <c r="ZA88" s="127"/>
      <c r="ZB88" s="127"/>
      <c r="ZC88" s="127"/>
      <c r="ZD88" s="127"/>
      <c r="ZE88" s="127"/>
      <c r="ZF88" s="127"/>
      <c r="ZG88" s="127"/>
      <c r="ZH88" s="127"/>
      <c r="ZI88" s="127"/>
      <c r="ZJ88" s="127"/>
      <c r="ZK88" s="127"/>
      <c r="ZL88" s="127"/>
      <c r="ZM88" s="127"/>
      <c r="ZN88" s="127"/>
      <c r="ZO88" s="127"/>
      <c r="ZP88" s="127"/>
      <c r="ZQ88" s="127"/>
      <c r="ZR88" s="127"/>
      <c r="ZS88" s="127"/>
      <c r="ZT88" s="127"/>
      <c r="ZU88" s="127"/>
      <c r="ZV88" s="127"/>
      <c r="ZW88" s="127"/>
      <c r="ZX88" s="127"/>
      <c r="ZY88" s="127"/>
      <c r="ZZ88" s="127"/>
      <c r="AAA88" s="127"/>
      <c r="AAB88" s="127"/>
      <c r="AAC88" s="127"/>
      <c r="AAD88" s="127"/>
      <c r="AAE88" s="127"/>
      <c r="AAF88" s="127"/>
      <c r="AAG88" s="127"/>
      <c r="AAH88" s="127"/>
      <c r="AAI88" s="127"/>
      <c r="AAJ88" s="127"/>
      <c r="AAK88" s="127"/>
      <c r="AAL88" s="127"/>
      <c r="AAM88" s="127"/>
      <c r="AAN88" s="127"/>
      <c r="AAO88" s="127"/>
      <c r="AAP88" s="127"/>
      <c r="AAQ88" s="127"/>
      <c r="AAR88" s="127"/>
      <c r="AAS88" s="127"/>
      <c r="AAT88" s="127"/>
      <c r="AAU88" s="127"/>
      <c r="AAV88" s="127"/>
      <c r="AAW88" s="127"/>
      <c r="AAX88" s="127"/>
      <c r="AAY88" s="127"/>
      <c r="AAZ88" s="127"/>
      <c r="ABA88" s="127"/>
      <c r="ABB88" s="127"/>
      <c r="ABC88" s="127"/>
      <c r="ABD88" s="127"/>
      <c r="ABE88" s="127"/>
      <c r="ABF88" s="127"/>
      <c r="ABG88" s="127"/>
      <c r="ABH88" s="127"/>
      <c r="ABI88" s="127"/>
      <c r="ABJ88" s="127"/>
      <c r="ABK88" s="127"/>
      <c r="ABL88" s="127"/>
      <c r="ABM88" s="127"/>
      <c r="ABN88" s="127"/>
      <c r="ABO88" s="127"/>
      <c r="ABP88" s="127"/>
      <c r="ABQ88" s="127"/>
      <c r="ABR88" s="127"/>
      <c r="ABS88" s="127"/>
      <c r="ABT88" s="127"/>
      <c r="ABU88" s="127"/>
      <c r="ABV88" s="127"/>
      <c r="ABW88" s="127"/>
      <c r="ABX88" s="127"/>
      <c r="ABY88" s="127"/>
      <c r="ABZ88" s="127"/>
      <c r="ACA88" s="127"/>
      <c r="ACB88" s="127"/>
      <c r="ACC88" s="127"/>
      <c r="ACD88" s="127"/>
      <c r="ACE88" s="127"/>
      <c r="ACF88" s="127"/>
      <c r="ACG88" s="127"/>
      <c r="ACH88" s="127"/>
      <c r="ACI88" s="127"/>
      <c r="ACJ88" s="127"/>
      <c r="ACK88" s="127"/>
      <c r="ACL88" s="127"/>
      <c r="ACM88" s="127"/>
      <c r="ACN88" s="127"/>
      <c r="ACO88" s="127"/>
      <c r="ACP88" s="127"/>
      <c r="ACQ88" s="127"/>
      <c r="ACR88" s="127"/>
      <c r="ACS88" s="127"/>
      <c r="ACT88" s="127"/>
      <c r="ACU88" s="127"/>
      <c r="ACV88" s="127"/>
      <c r="ACW88" s="127"/>
      <c r="ACX88" s="127"/>
      <c r="ACY88" s="127"/>
      <c r="ACZ88" s="127"/>
      <c r="ADA88" s="127"/>
      <c r="ADB88" s="127"/>
      <c r="ADC88" s="127"/>
      <c r="ADD88" s="127"/>
      <c r="ADE88" s="127"/>
      <c r="ADF88" s="127"/>
      <c r="ADG88" s="127"/>
      <c r="ADH88" s="127"/>
      <c r="ADI88" s="127"/>
      <c r="ADJ88" s="127"/>
      <c r="ADK88" s="127"/>
      <c r="ADL88" s="127"/>
      <c r="ADM88" s="127"/>
      <c r="ADN88" s="127"/>
      <c r="ADO88" s="127"/>
      <c r="ADP88" s="127"/>
      <c r="ADQ88" s="127"/>
      <c r="ADR88" s="127"/>
      <c r="ADS88" s="127"/>
      <c r="ADT88" s="127"/>
      <c r="ADU88" s="127"/>
      <c r="ADV88" s="127"/>
      <c r="ADW88" s="127"/>
      <c r="ADX88" s="127"/>
      <c r="ADY88" s="127"/>
      <c r="ADZ88" s="127"/>
      <c r="AEA88" s="127"/>
      <c r="AEB88" s="127"/>
      <c r="AEC88" s="127"/>
      <c r="AED88" s="127"/>
      <c r="AEE88" s="127"/>
      <c r="AEF88" s="127"/>
      <c r="AEG88" s="127"/>
      <c r="AEH88" s="127"/>
      <c r="AEI88" s="127"/>
      <c r="AEJ88" s="127"/>
      <c r="AEK88" s="127"/>
      <c r="AEL88" s="127"/>
      <c r="AEM88" s="127"/>
      <c r="AEN88" s="127"/>
      <c r="AEO88" s="127"/>
      <c r="AEP88" s="127"/>
      <c r="AEQ88" s="127"/>
      <c r="AER88" s="127"/>
      <c r="AES88" s="127"/>
      <c r="AET88" s="127"/>
      <c r="AEU88" s="127"/>
      <c r="AEV88" s="127"/>
      <c r="AEW88" s="127"/>
      <c r="AEX88" s="127"/>
      <c r="AEY88" s="127"/>
      <c r="AEZ88" s="127"/>
      <c r="AFA88" s="127"/>
      <c r="AFB88" s="127"/>
      <c r="AFC88" s="127"/>
      <c r="AFD88" s="127"/>
      <c r="AFE88" s="127"/>
      <c r="AFF88" s="127"/>
      <c r="AFG88" s="127"/>
      <c r="AFH88" s="127"/>
      <c r="AFI88" s="127"/>
      <c r="AFJ88" s="127"/>
      <c r="AFK88" s="127"/>
      <c r="AFL88" s="127"/>
      <c r="AFM88" s="127"/>
      <c r="AFN88" s="127"/>
      <c r="AFO88" s="127"/>
      <c r="AFP88" s="127"/>
      <c r="AFQ88" s="127"/>
      <c r="AFR88" s="127"/>
      <c r="AFS88" s="127"/>
      <c r="AFT88" s="127"/>
      <c r="AFU88" s="127"/>
      <c r="AFV88" s="127"/>
      <c r="AFW88" s="127"/>
      <c r="AFX88" s="127"/>
      <c r="AFY88" s="127"/>
      <c r="AFZ88" s="127"/>
      <c r="AGA88" s="127"/>
      <c r="AGB88" s="127"/>
      <c r="AGC88" s="127"/>
      <c r="AGD88" s="127"/>
      <c r="AGE88" s="127"/>
      <c r="AGF88" s="127"/>
      <c r="AGG88" s="127"/>
      <c r="AGH88" s="127"/>
      <c r="AGI88" s="127"/>
      <c r="AGJ88" s="127"/>
      <c r="AGK88" s="127"/>
      <c r="AGL88" s="127"/>
      <c r="AGM88" s="127"/>
      <c r="AGN88" s="127"/>
      <c r="AGO88" s="127"/>
      <c r="AGP88" s="127"/>
      <c r="AGQ88" s="127"/>
      <c r="AGR88" s="127"/>
      <c r="AGS88" s="127"/>
      <c r="AGT88" s="127"/>
      <c r="AGU88" s="127"/>
      <c r="AGV88" s="127"/>
      <c r="AGW88" s="127"/>
      <c r="AGX88" s="127"/>
      <c r="AGY88" s="127"/>
      <c r="AGZ88" s="127"/>
      <c r="AHA88" s="127"/>
      <c r="AHB88" s="127"/>
      <c r="AHC88" s="127"/>
      <c r="AHD88" s="127"/>
      <c r="AHE88" s="127"/>
      <c r="AHF88" s="127"/>
      <c r="AHG88" s="127"/>
      <c r="AHH88" s="127"/>
      <c r="AHI88" s="127"/>
      <c r="AHJ88" s="127"/>
      <c r="AHK88" s="127"/>
      <c r="AHL88" s="127"/>
      <c r="AHM88" s="127"/>
      <c r="AHN88" s="127"/>
      <c r="AHO88" s="127"/>
      <c r="AHP88" s="127"/>
      <c r="AHQ88" s="127"/>
      <c r="AHR88" s="127"/>
      <c r="AHS88" s="127"/>
      <c r="AHT88" s="127"/>
      <c r="AHU88" s="127"/>
      <c r="AHV88" s="127"/>
      <c r="AHW88" s="127"/>
      <c r="AHX88" s="127"/>
      <c r="AHY88" s="127"/>
      <c r="AHZ88" s="127"/>
      <c r="AIA88" s="127"/>
      <c r="AIB88" s="127"/>
      <c r="AIC88" s="127"/>
      <c r="AID88" s="127"/>
      <c r="AIE88" s="127"/>
      <c r="AIF88" s="127"/>
      <c r="AIG88" s="127"/>
      <c r="AIH88" s="127"/>
      <c r="AII88" s="127"/>
      <c r="AIJ88" s="127"/>
      <c r="AIK88" s="127"/>
      <c r="AIL88" s="127"/>
      <c r="AIM88" s="127"/>
      <c r="AIN88" s="127"/>
      <c r="AIO88" s="127"/>
      <c r="AIP88" s="127"/>
      <c r="AIQ88" s="127"/>
      <c r="AIR88" s="127"/>
      <c r="AIS88" s="127"/>
      <c r="AIT88" s="127"/>
      <c r="AIU88" s="127"/>
      <c r="AIV88" s="127"/>
      <c r="AIW88" s="127"/>
      <c r="AIX88" s="127"/>
      <c r="AIY88" s="127"/>
      <c r="AIZ88" s="127"/>
      <c r="AJA88" s="127"/>
      <c r="AJB88" s="127"/>
      <c r="AJC88" s="127"/>
      <c r="AJD88" s="127"/>
      <c r="AJE88" s="127"/>
      <c r="AJF88" s="127"/>
      <c r="AJG88" s="127"/>
      <c r="AJH88" s="127"/>
      <c r="AJI88" s="127"/>
      <c r="AJJ88" s="127"/>
      <c r="AJK88" s="127"/>
      <c r="AJL88" s="127"/>
      <c r="AJM88" s="127"/>
      <c r="AJN88" s="127"/>
      <c r="AJO88" s="127"/>
      <c r="AJP88" s="127"/>
      <c r="AJQ88" s="127"/>
      <c r="AJR88" s="127"/>
      <c r="AJS88" s="127"/>
      <c r="AJT88" s="127"/>
      <c r="AJU88" s="127"/>
      <c r="AJV88" s="127"/>
      <c r="AJW88" s="127"/>
      <c r="AJX88" s="127"/>
      <c r="AJY88" s="127"/>
      <c r="AJZ88" s="127"/>
      <c r="AKA88" s="127"/>
      <c r="AKB88" s="127"/>
      <c r="AKC88" s="127"/>
      <c r="AKD88" s="127"/>
      <c r="AKE88" s="127"/>
      <c r="AKF88" s="127"/>
      <c r="AKG88" s="127"/>
      <c r="AKH88" s="127"/>
      <c r="AKI88" s="127"/>
      <c r="AKJ88" s="127"/>
      <c r="AKK88" s="127"/>
      <c r="AKL88" s="127"/>
      <c r="AKM88" s="127"/>
      <c r="AKN88" s="127"/>
      <c r="AKO88" s="127"/>
      <c r="AKP88" s="127"/>
      <c r="AKQ88" s="127"/>
      <c r="AKR88" s="127"/>
      <c r="AKS88" s="127"/>
      <c r="AKT88" s="127"/>
      <c r="AKU88" s="127"/>
      <c r="AKV88" s="127"/>
      <c r="AKW88" s="127"/>
      <c r="AKX88" s="127"/>
      <c r="AKY88" s="127"/>
      <c r="AKZ88" s="127"/>
      <c r="ALA88" s="127"/>
      <c r="ALB88" s="127"/>
      <c r="ALC88" s="127"/>
      <c r="ALD88" s="127"/>
      <c r="ALE88" s="127"/>
      <c r="ALF88" s="127"/>
      <c r="ALG88" s="127"/>
      <c r="ALH88" s="127"/>
      <c r="ALI88" s="127"/>
      <c r="ALJ88" s="127"/>
      <c r="ALK88" s="127"/>
      <c r="ALL88" s="127"/>
      <c r="ALM88" s="127"/>
      <c r="ALN88" s="127"/>
      <c r="ALO88" s="127"/>
      <c r="ALP88" s="127"/>
      <c r="ALQ88" s="127"/>
      <c r="ALR88" s="127"/>
      <c r="ALS88" s="127"/>
      <c r="ALT88" s="127"/>
      <c r="ALU88" s="127"/>
      <c r="ALV88" s="127"/>
      <c r="ALW88" s="127"/>
      <c r="ALX88" s="127"/>
      <c r="ALY88" s="127"/>
      <c r="ALZ88" s="127"/>
      <c r="AMA88" s="127"/>
      <c r="AMB88" s="127"/>
      <c r="AMC88" s="127"/>
      <c r="AMD88" s="127"/>
      <c r="AME88" s="127"/>
      <c r="AMF88" s="127"/>
      <c r="AMG88" s="127"/>
      <c r="AMH88" s="127"/>
      <c r="AMI88" s="127"/>
      <c r="AMJ88" s="127"/>
      <c r="AMK88" s="127"/>
      <c r="AML88" s="127"/>
      <c r="AMM88" s="127"/>
      <c r="AMN88" s="127"/>
      <c r="AMO88" s="127"/>
      <c r="AMP88" s="127"/>
      <c r="AMQ88" s="127"/>
      <c r="AMR88" s="127"/>
      <c r="AMS88" s="127"/>
      <c r="AMT88" s="127"/>
      <c r="AMU88" s="127"/>
      <c r="AMV88" s="127"/>
      <c r="AMW88" s="127"/>
      <c r="AMX88" s="127"/>
      <c r="AMY88" s="127"/>
      <c r="AMZ88" s="127"/>
      <c r="ANA88" s="127"/>
      <c r="ANB88" s="127"/>
      <c r="ANC88" s="127"/>
      <c r="AND88" s="127"/>
      <c r="ANE88" s="127"/>
      <c r="ANF88" s="127"/>
      <c r="ANG88" s="127"/>
      <c r="ANH88" s="127"/>
      <c r="ANI88" s="127"/>
      <c r="ANJ88" s="127"/>
      <c r="ANK88" s="127"/>
      <c r="ANL88" s="127"/>
      <c r="ANM88" s="127"/>
      <c r="ANN88" s="127"/>
      <c r="ANO88" s="127"/>
      <c r="ANP88" s="127"/>
      <c r="ANQ88" s="127"/>
      <c r="ANR88" s="127"/>
      <c r="ANS88" s="127"/>
      <c r="ANT88" s="127"/>
      <c r="ANU88" s="127"/>
      <c r="ANV88" s="127"/>
      <c r="ANW88" s="127"/>
      <c r="ANX88" s="127"/>
      <c r="ANY88" s="127"/>
      <c r="ANZ88" s="127"/>
      <c r="AOA88" s="127"/>
      <c r="AOB88" s="127"/>
      <c r="AOC88" s="127"/>
      <c r="AOD88" s="127"/>
      <c r="AOE88" s="127"/>
      <c r="AOF88" s="127"/>
      <c r="AOG88" s="127"/>
      <c r="AOH88" s="127"/>
      <c r="AOI88" s="127"/>
      <c r="AOJ88" s="127"/>
      <c r="AOK88" s="127"/>
      <c r="AOL88" s="127"/>
      <c r="AOM88" s="127"/>
      <c r="AON88" s="127"/>
      <c r="AOO88" s="127"/>
      <c r="AOP88" s="127"/>
      <c r="AOQ88" s="127"/>
      <c r="AOR88" s="127"/>
      <c r="AOS88" s="127"/>
      <c r="AOT88" s="127"/>
      <c r="AOU88" s="127"/>
      <c r="AOV88" s="127"/>
      <c r="AOW88" s="127"/>
      <c r="AOX88" s="127"/>
      <c r="AOY88" s="127"/>
      <c r="AOZ88" s="127"/>
      <c r="APA88" s="127"/>
      <c r="APB88" s="127"/>
      <c r="APC88" s="127"/>
      <c r="APD88" s="127"/>
      <c r="APE88" s="127"/>
      <c r="APF88" s="127"/>
      <c r="APG88" s="127"/>
      <c r="APH88" s="127"/>
      <c r="API88" s="127"/>
      <c r="APJ88" s="127"/>
      <c r="APK88" s="127"/>
      <c r="APL88" s="127"/>
      <c r="APM88" s="127"/>
      <c r="APN88" s="127"/>
      <c r="APO88" s="127"/>
      <c r="APP88" s="127"/>
      <c r="APQ88" s="127"/>
      <c r="APR88" s="127"/>
      <c r="APS88" s="127"/>
      <c r="APT88" s="127"/>
      <c r="APU88" s="127"/>
      <c r="APV88" s="127"/>
      <c r="APW88" s="127"/>
      <c r="APX88" s="127"/>
      <c r="APY88" s="127"/>
      <c r="APZ88" s="127"/>
      <c r="AQA88" s="127"/>
      <c r="AQB88" s="127"/>
      <c r="AQC88" s="127"/>
      <c r="AQD88" s="127"/>
      <c r="AQE88" s="127"/>
      <c r="AQF88" s="127"/>
      <c r="AQG88" s="127"/>
      <c r="AQH88" s="127"/>
      <c r="AQI88" s="127"/>
      <c r="AQJ88" s="127"/>
      <c r="AQK88" s="127"/>
      <c r="AQL88" s="127"/>
      <c r="AQM88" s="127"/>
      <c r="AQN88" s="127"/>
      <c r="AQO88" s="127"/>
      <c r="AQP88" s="127"/>
      <c r="AQQ88" s="127"/>
      <c r="AQR88" s="127"/>
      <c r="AQS88" s="127"/>
      <c r="AQT88" s="127"/>
      <c r="AQU88" s="127"/>
      <c r="AQV88" s="127"/>
      <c r="AQW88" s="127"/>
      <c r="AQX88" s="127"/>
      <c r="AQY88" s="127"/>
      <c r="AQZ88" s="127"/>
      <c r="ARA88" s="127"/>
      <c r="ARB88" s="127"/>
      <c r="ARC88" s="127"/>
      <c r="ARD88" s="127"/>
      <c r="ARE88" s="127"/>
      <c r="ARF88" s="127"/>
      <c r="ARG88" s="127"/>
      <c r="ARH88" s="127"/>
      <c r="ARI88" s="127"/>
      <c r="ARJ88" s="127"/>
      <c r="ARK88" s="127"/>
      <c r="ARL88" s="127"/>
      <c r="ARM88" s="127"/>
      <c r="ARN88" s="127"/>
      <c r="ARO88" s="127"/>
      <c r="ARP88" s="127"/>
      <c r="ARQ88" s="127"/>
      <c r="ARR88" s="127"/>
      <c r="ARS88" s="127"/>
      <c r="ART88" s="127"/>
      <c r="ARU88" s="127"/>
      <c r="ARV88" s="127"/>
      <c r="ARW88" s="127"/>
      <c r="ARX88" s="127"/>
      <c r="ARY88" s="127"/>
      <c r="ARZ88" s="127"/>
      <c r="ASA88" s="127"/>
      <c r="ASB88" s="127"/>
      <c r="ASC88" s="127"/>
      <c r="ASD88" s="127"/>
      <c r="ASE88" s="127"/>
      <c r="ASF88" s="127"/>
      <c r="ASG88" s="127"/>
      <c r="ASH88" s="127"/>
      <c r="ASI88" s="127"/>
      <c r="ASJ88" s="127"/>
      <c r="ASK88" s="127"/>
      <c r="ASL88" s="127"/>
      <c r="ASM88" s="127"/>
      <c r="ASN88" s="127"/>
      <c r="ASO88" s="127"/>
      <c r="ASP88" s="127"/>
      <c r="ASQ88" s="127"/>
      <c r="ASR88" s="127"/>
      <c r="ASS88" s="127"/>
      <c r="AST88" s="127"/>
      <c r="ASU88" s="127"/>
      <c r="ASV88" s="127"/>
      <c r="ASW88" s="127"/>
      <c r="ASX88" s="127"/>
      <c r="ASY88" s="127"/>
      <c r="ASZ88" s="127"/>
      <c r="ATA88" s="127"/>
      <c r="ATB88" s="127"/>
      <c r="ATC88" s="127"/>
      <c r="ATD88" s="127"/>
      <c r="ATE88" s="127"/>
      <c r="ATF88" s="127"/>
      <c r="ATG88" s="127"/>
      <c r="ATH88" s="127"/>
      <c r="ATI88" s="127"/>
      <c r="ATJ88" s="127"/>
      <c r="ATK88" s="127"/>
      <c r="ATL88" s="127"/>
      <c r="ATM88" s="127"/>
      <c r="ATN88" s="127"/>
      <c r="ATO88" s="127"/>
      <c r="ATP88" s="127"/>
      <c r="ATQ88" s="127"/>
      <c r="ATR88" s="127"/>
      <c r="ATS88" s="127"/>
      <c r="ATT88" s="127"/>
      <c r="ATU88" s="127"/>
      <c r="ATV88" s="127"/>
      <c r="ATW88" s="127"/>
      <c r="ATX88" s="127"/>
      <c r="ATY88" s="127"/>
      <c r="ATZ88" s="127"/>
      <c r="AUA88" s="127"/>
      <c r="AUB88" s="127"/>
      <c r="AUC88" s="127"/>
      <c r="AUD88" s="127"/>
      <c r="AUE88" s="127"/>
      <c r="AUF88" s="127"/>
      <c r="AUG88" s="127"/>
      <c r="AUH88" s="127"/>
      <c r="AUI88" s="127"/>
      <c r="AUJ88" s="127"/>
      <c r="AUK88" s="127"/>
      <c r="AUL88" s="127"/>
      <c r="AUM88" s="127"/>
      <c r="AUN88" s="127"/>
      <c r="AUO88" s="127"/>
      <c r="AUP88" s="127"/>
      <c r="AUQ88" s="127"/>
      <c r="AUR88" s="127"/>
      <c r="AUS88" s="127"/>
      <c r="AUT88" s="127"/>
      <c r="AUU88" s="127"/>
      <c r="AUV88" s="127"/>
      <c r="AUW88" s="127"/>
      <c r="AUX88" s="127"/>
      <c r="AUY88" s="127"/>
      <c r="AUZ88" s="127"/>
      <c r="AVA88" s="127"/>
      <c r="AVB88" s="127"/>
      <c r="AVC88" s="127"/>
      <c r="AVD88" s="127"/>
      <c r="AVE88" s="127"/>
      <c r="AVF88" s="127"/>
      <c r="AVG88" s="127"/>
      <c r="AVH88" s="127"/>
      <c r="AVI88" s="127"/>
      <c r="AVJ88" s="127"/>
      <c r="AVK88" s="127"/>
      <c r="AVL88" s="127"/>
      <c r="AVM88" s="127"/>
      <c r="AVN88" s="127"/>
      <c r="AVO88" s="127"/>
      <c r="AVP88" s="127"/>
      <c r="AVQ88" s="127"/>
      <c r="AVR88" s="127"/>
      <c r="AVS88" s="127"/>
      <c r="AVT88" s="127"/>
      <c r="AVU88" s="127"/>
      <c r="AVV88" s="127"/>
      <c r="AVW88" s="127"/>
      <c r="AVX88" s="127"/>
      <c r="AVY88" s="127"/>
      <c r="AVZ88" s="127"/>
      <c r="AWA88" s="127"/>
      <c r="AWB88" s="127"/>
      <c r="AWC88" s="127"/>
      <c r="AWD88" s="127"/>
      <c r="AWE88" s="127"/>
      <c r="AWF88" s="127"/>
      <c r="AWG88" s="127"/>
      <c r="AWH88" s="127"/>
      <c r="AWI88" s="127"/>
      <c r="AWJ88" s="127"/>
      <c r="AWK88" s="127"/>
      <c r="AWL88" s="127"/>
      <c r="AWM88" s="127"/>
      <c r="AWN88" s="127"/>
      <c r="AWO88" s="127"/>
      <c r="AWP88" s="127"/>
      <c r="AWQ88" s="127"/>
      <c r="AWR88" s="127"/>
      <c r="AWS88" s="127"/>
      <c r="AWT88" s="127"/>
      <c r="AWU88" s="127"/>
      <c r="AWV88" s="127"/>
      <c r="AWW88" s="127"/>
      <c r="AWX88" s="127"/>
      <c r="AWY88" s="127"/>
      <c r="AWZ88" s="127"/>
      <c r="AXA88" s="127"/>
      <c r="AXB88" s="127"/>
      <c r="AXC88" s="127"/>
      <c r="AXD88" s="127"/>
      <c r="AXE88" s="127"/>
      <c r="AXF88" s="127"/>
      <c r="AXG88" s="127"/>
      <c r="AXH88" s="127"/>
      <c r="AXI88" s="127"/>
      <c r="AXJ88" s="127"/>
      <c r="AXK88" s="127"/>
      <c r="AXL88" s="127"/>
      <c r="AXM88" s="127"/>
      <c r="AXN88" s="127"/>
      <c r="AXO88" s="127"/>
      <c r="AXP88" s="127"/>
      <c r="AXQ88" s="127"/>
      <c r="AXR88" s="127"/>
      <c r="AXS88" s="127"/>
      <c r="AXT88" s="127"/>
      <c r="AXU88" s="127"/>
      <c r="AXV88" s="127"/>
      <c r="AXW88" s="127"/>
      <c r="AXX88" s="127"/>
      <c r="AXY88" s="127"/>
      <c r="AXZ88" s="127"/>
      <c r="AYA88" s="127"/>
      <c r="AYB88" s="127"/>
      <c r="AYC88" s="127"/>
      <c r="AYD88" s="127"/>
      <c r="AYE88" s="127"/>
      <c r="AYF88" s="127"/>
      <c r="AYG88" s="127"/>
      <c r="AYH88" s="127"/>
      <c r="AYI88" s="127"/>
      <c r="AYJ88" s="127"/>
      <c r="AYK88" s="127"/>
      <c r="AYL88" s="127"/>
      <c r="AYM88" s="127"/>
      <c r="AYN88" s="127"/>
      <c r="AYO88" s="127"/>
      <c r="AYP88" s="127"/>
      <c r="AYQ88" s="127"/>
      <c r="AYR88" s="127"/>
      <c r="AYS88" s="127"/>
      <c r="AYT88" s="127"/>
      <c r="AYU88" s="127"/>
      <c r="AYV88" s="127"/>
      <c r="AYW88" s="127"/>
      <c r="AYX88" s="127"/>
      <c r="AYY88" s="127"/>
      <c r="AYZ88" s="127"/>
      <c r="AZA88" s="127"/>
      <c r="AZB88" s="127"/>
      <c r="AZC88" s="127"/>
      <c r="AZD88" s="127"/>
      <c r="AZE88" s="127"/>
      <c r="AZF88" s="127"/>
      <c r="AZG88" s="127"/>
      <c r="AZH88" s="127"/>
      <c r="AZI88" s="127"/>
      <c r="AZJ88" s="127"/>
      <c r="AZK88" s="127"/>
      <c r="AZL88" s="127"/>
      <c r="AZM88" s="127"/>
      <c r="AZN88" s="127"/>
      <c r="AZO88" s="127"/>
      <c r="AZP88" s="127"/>
      <c r="AZQ88" s="127"/>
      <c r="AZR88" s="127"/>
      <c r="AZS88" s="127"/>
      <c r="AZT88" s="127"/>
      <c r="AZU88" s="127"/>
      <c r="AZV88" s="127"/>
      <c r="AZW88" s="127"/>
      <c r="AZX88" s="127"/>
      <c r="AZY88" s="127"/>
      <c r="AZZ88" s="127"/>
      <c r="BAA88" s="127"/>
      <c r="BAB88" s="127"/>
      <c r="BAC88" s="127"/>
      <c r="BAD88" s="127"/>
      <c r="BAE88" s="127"/>
      <c r="BAF88" s="127"/>
      <c r="BAG88" s="127"/>
      <c r="BAH88" s="127"/>
      <c r="BAI88" s="127"/>
      <c r="BAJ88" s="127"/>
      <c r="BAK88" s="127"/>
      <c r="BAL88" s="127"/>
      <c r="BAM88" s="127"/>
      <c r="BAN88" s="127"/>
      <c r="BAO88" s="127"/>
      <c r="BAP88" s="127"/>
      <c r="BAQ88" s="127"/>
      <c r="BAR88" s="127"/>
      <c r="BAS88" s="127"/>
      <c r="BAT88" s="127"/>
      <c r="BAU88" s="127"/>
      <c r="BAV88" s="127"/>
      <c r="BAW88" s="127"/>
      <c r="BAX88" s="127"/>
      <c r="BAY88" s="127"/>
      <c r="BAZ88" s="127"/>
      <c r="BBA88" s="127"/>
      <c r="BBB88" s="127"/>
      <c r="BBC88" s="127"/>
      <c r="BBD88" s="127"/>
      <c r="BBE88" s="127"/>
      <c r="BBF88" s="127"/>
      <c r="BBG88" s="127"/>
      <c r="BBH88" s="127"/>
      <c r="BBI88" s="127"/>
      <c r="BBJ88" s="127"/>
      <c r="BBK88" s="127"/>
      <c r="BBL88" s="127"/>
      <c r="BBM88" s="127"/>
      <c r="BBN88" s="127"/>
      <c r="BBO88" s="127"/>
      <c r="BBP88" s="127"/>
      <c r="BBQ88" s="127"/>
      <c r="BBR88" s="127"/>
      <c r="BBS88" s="127"/>
      <c r="BBT88" s="127"/>
      <c r="BBU88" s="127"/>
      <c r="BBV88" s="127"/>
      <c r="BBW88" s="127"/>
      <c r="BBX88" s="127"/>
      <c r="BBY88" s="127"/>
      <c r="BBZ88" s="127"/>
      <c r="BCA88" s="127"/>
      <c r="BCB88" s="127"/>
      <c r="BCC88" s="127"/>
      <c r="BCD88" s="127"/>
      <c r="BCE88" s="127"/>
      <c r="BCF88" s="127"/>
      <c r="BCG88" s="127"/>
      <c r="BCH88" s="127"/>
      <c r="BCI88" s="127"/>
      <c r="BCJ88" s="127"/>
      <c r="BCK88" s="127"/>
      <c r="BCL88" s="127"/>
      <c r="BCM88" s="127"/>
      <c r="BCN88" s="127"/>
      <c r="BCO88" s="127"/>
      <c r="BCP88" s="127"/>
      <c r="BCQ88" s="127"/>
      <c r="BCR88" s="127"/>
      <c r="BCS88" s="127"/>
      <c r="BCT88" s="127"/>
      <c r="BCU88" s="127"/>
      <c r="BCV88" s="127"/>
      <c r="BCW88" s="127"/>
      <c r="BCX88" s="127"/>
      <c r="BCY88" s="127"/>
      <c r="BCZ88" s="127"/>
      <c r="BDA88" s="127"/>
      <c r="BDB88" s="127"/>
      <c r="BDC88" s="127"/>
      <c r="BDD88" s="127"/>
      <c r="BDE88" s="127"/>
      <c r="BDF88" s="127"/>
      <c r="BDG88" s="127"/>
      <c r="BDH88" s="127"/>
      <c r="BDI88" s="127"/>
      <c r="BDJ88" s="127"/>
      <c r="BDK88" s="127"/>
      <c r="BDL88" s="127"/>
      <c r="BDM88" s="127"/>
      <c r="BDN88" s="127"/>
      <c r="BDO88" s="127"/>
      <c r="BDP88" s="127"/>
      <c r="BDQ88" s="127"/>
      <c r="BDR88" s="127"/>
      <c r="BDS88" s="127"/>
      <c r="BDT88" s="127"/>
      <c r="BDU88" s="127"/>
      <c r="BDV88" s="127"/>
      <c r="BDW88" s="127"/>
      <c r="BDX88" s="127"/>
      <c r="BDY88" s="127"/>
      <c r="BDZ88" s="127"/>
      <c r="BEA88" s="127"/>
      <c r="BEB88" s="127"/>
      <c r="BEC88" s="127"/>
      <c r="BED88" s="127"/>
      <c r="BEE88" s="127"/>
      <c r="BEF88" s="127"/>
      <c r="BEG88" s="127"/>
      <c r="BEH88" s="127"/>
      <c r="BEI88" s="127"/>
      <c r="BEJ88" s="127"/>
      <c r="BEK88" s="127"/>
      <c r="BEL88" s="127"/>
      <c r="BEM88" s="127"/>
      <c r="BEN88" s="127"/>
      <c r="BEO88" s="127"/>
      <c r="BEP88" s="127"/>
      <c r="BEQ88" s="127"/>
      <c r="BER88" s="127"/>
      <c r="BES88" s="127"/>
      <c r="BET88" s="127"/>
      <c r="BEU88" s="127"/>
      <c r="BEV88" s="127"/>
      <c r="BEW88" s="127"/>
      <c r="BEX88" s="127"/>
      <c r="BEY88" s="127"/>
      <c r="BEZ88" s="127"/>
      <c r="BFA88" s="127"/>
      <c r="BFB88" s="127"/>
      <c r="BFC88" s="127"/>
      <c r="BFD88" s="127"/>
      <c r="BFE88" s="127"/>
      <c r="BFF88" s="127"/>
      <c r="BFG88" s="127"/>
      <c r="BFH88" s="127"/>
      <c r="BFI88" s="127"/>
      <c r="BFJ88" s="127"/>
      <c r="BFK88" s="127"/>
      <c r="BFL88" s="127"/>
      <c r="BFM88" s="127"/>
      <c r="BFN88" s="127"/>
      <c r="BFO88" s="127"/>
      <c r="BFP88" s="127"/>
      <c r="BFQ88" s="127"/>
      <c r="BFR88" s="127"/>
      <c r="BFS88" s="127"/>
      <c r="BFT88" s="127"/>
      <c r="BFU88" s="127"/>
      <c r="BFV88" s="127"/>
      <c r="BFW88" s="127"/>
      <c r="BFX88" s="127"/>
      <c r="BFY88" s="127"/>
      <c r="BFZ88" s="127"/>
      <c r="BGA88" s="127"/>
      <c r="BGB88" s="127"/>
      <c r="BGC88" s="127"/>
      <c r="BGD88" s="127"/>
      <c r="BGE88" s="127"/>
      <c r="BGF88" s="127"/>
      <c r="BGG88" s="127"/>
      <c r="BGH88" s="127"/>
      <c r="BGI88" s="127"/>
      <c r="BGJ88" s="127"/>
      <c r="BGK88" s="127"/>
      <c r="BGL88" s="127"/>
      <c r="BGM88" s="127"/>
      <c r="BGN88" s="127"/>
      <c r="BGO88" s="127"/>
      <c r="BGP88" s="127"/>
      <c r="BGQ88" s="127"/>
      <c r="BGR88" s="127"/>
      <c r="BGS88" s="127"/>
      <c r="BGT88" s="127"/>
      <c r="BGU88" s="127"/>
      <c r="BGV88" s="127"/>
      <c r="BGW88" s="127"/>
      <c r="BGX88" s="127"/>
      <c r="BGY88" s="127"/>
      <c r="BGZ88" s="127"/>
      <c r="BHA88" s="127"/>
      <c r="BHB88" s="127"/>
      <c r="BHC88" s="127"/>
      <c r="BHD88" s="127"/>
      <c r="BHE88" s="127"/>
      <c r="BHF88" s="127"/>
      <c r="BHG88" s="127"/>
      <c r="BHH88" s="127"/>
      <c r="BHI88" s="127"/>
      <c r="BHJ88" s="127"/>
      <c r="BHK88" s="127"/>
      <c r="BHL88" s="127"/>
      <c r="BHM88" s="127"/>
      <c r="BHN88" s="127"/>
      <c r="BHO88" s="127"/>
      <c r="BHP88" s="127"/>
      <c r="BHQ88" s="127"/>
      <c r="BHR88" s="127"/>
      <c r="BHS88" s="127"/>
      <c r="BHT88" s="127"/>
      <c r="BHU88" s="127"/>
      <c r="BHV88" s="127"/>
      <c r="BHW88" s="127"/>
      <c r="BHX88" s="127"/>
      <c r="BHY88" s="127"/>
      <c r="BHZ88" s="127"/>
      <c r="BIA88" s="127"/>
      <c r="BIB88" s="127"/>
      <c r="BIC88" s="127"/>
    </row>
    <row r="89" spans="1:1589" ht="31.5">
      <c r="A89" s="274"/>
      <c r="B89" s="273"/>
      <c r="C89" s="129" t="s">
        <v>31</v>
      </c>
      <c r="D89" s="163">
        <v>756.06</v>
      </c>
      <c r="E89" s="163">
        <v>756.06</v>
      </c>
      <c r="F89" s="163">
        <v>736.56</v>
      </c>
      <c r="G89" s="180"/>
      <c r="H89" s="113"/>
      <c r="I89" s="113"/>
      <c r="J89" s="113"/>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7"/>
      <c r="BE89" s="127"/>
      <c r="BF89" s="127"/>
      <c r="BG89" s="127"/>
      <c r="BH89" s="127"/>
      <c r="BI89" s="127"/>
      <c r="BJ89" s="127"/>
      <c r="BK89" s="127"/>
      <c r="BL89" s="127"/>
      <c r="BM89" s="127"/>
      <c r="BN89" s="127"/>
      <c r="BO89" s="127"/>
      <c r="BP89" s="127"/>
      <c r="BQ89" s="127"/>
      <c r="BR89" s="127"/>
      <c r="BS89" s="127"/>
      <c r="BT89" s="127"/>
      <c r="BU89" s="127"/>
      <c r="BV89" s="127"/>
      <c r="BW89" s="127"/>
      <c r="BX89" s="127"/>
      <c r="BY89" s="127"/>
      <c r="BZ89" s="127"/>
      <c r="CA89" s="127"/>
      <c r="CB89" s="127"/>
      <c r="CC89" s="127"/>
      <c r="CD89" s="127"/>
      <c r="CE89" s="127"/>
      <c r="CF89" s="127"/>
      <c r="CG89" s="127"/>
      <c r="CH89" s="127"/>
      <c r="CI89" s="127"/>
      <c r="CJ89" s="127"/>
      <c r="CK89" s="127"/>
      <c r="CL89" s="127"/>
      <c r="CM89" s="127"/>
      <c r="CN89" s="127"/>
      <c r="CO89" s="127"/>
      <c r="CP89" s="127"/>
      <c r="CQ89" s="127"/>
      <c r="CR89" s="127"/>
      <c r="CS89" s="127"/>
      <c r="CT89" s="127"/>
      <c r="CU89" s="127"/>
      <c r="CV89" s="127"/>
      <c r="CW89" s="127"/>
      <c r="CX89" s="127"/>
      <c r="CY89" s="127"/>
      <c r="CZ89" s="127"/>
      <c r="DA89" s="127"/>
      <c r="DB89" s="127"/>
      <c r="DC89" s="127"/>
      <c r="DD89" s="127"/>
      <c r="DE89" s="127"/>
      <c r="DF89" s="127"/>
      <c r="DG89" s="127"/>
      <c r="DH89" s="127"/>
      <c r="DI89" s="127"/>
      <c r="DJ89" s="127"/>
      <c r="DK89" s="127"/>
      <c r="DL89" s="127"/>
      <c r="DM89" s="127"/>
      <c r="DN89" s="127"/>
      <c r="DO89" s="127"/>
      <c r="DP89" s="127"/>
      <c r="DQ89" s="127"/>
      <c r="DR89" s="127"/>
      <c r="DS89" s="127"/>
      <c r="DT89" s="127"/>
      <c r="DU89" s="127"/>
      <c r="DV89" s="127"/>
      <c r="DW89" s="127"/>
      <c r="DX89" s="127"/>
      <c r="DY89" s="127"/>
      <c r="DZ89" s="127"/>
      <c r="EA89" s="127"/>
      <c r="EB89" s="127"/>
      <c r="EC89" s="127"/>
      <c r="ED89" s="127"/>
      <c r="EE89" s="127"/>
      <c r="EF89" s="127"/>
      <c r="EG89" s="127"/>
      <c r="EH89" s="127"/>
      <c r="EI89" s="127"/>
      <c r="EJ89" s="127"/>
      <c r="EK89" s="127"/>
      <c r="EL89" s="127"/>
      <c r="EM89" s="127"/>
      <c r="EN89" s="127"/>
      <c r="EO89" s="127"/>
      <c r="EP89" s="127"/>
      <c r="EQ89" s="127"/>
      <c r="ER89" s="127"/>
      <c r="ES89" s="127"/>
      <c r="ET89" s="127"/>
      <c r="EU89" s="127"/>
      <c r="EV89" s="127"/>
      <c r="EW89" s="127"/>
      <c r="EX89" s="127"/>
      <c r="EY89" s="127"/>
      <c r="EZ89" s="127"/>
      <c r="FA89" s="127"/>
      <c r="FB89" s="127"/>
      <c r="FC89" s="127"/>
      <c r="FD89" s="127"/>
      <c r="FE89" s="127"/>
      <c r="FF89" s="127"/>
      <c r="FG89" s="127"/>
      <c r="FH89" s="127"/>
      <c r="FI89" s="127"/>
      <c r="FJ89" s="127"/>
      <c r="FK89" s="127"/>
      <c r="FL89" s="127"/>
      <c r="FM89" s="127"/>
      <c r="FN89" s="127"/>
      <c r="FO89" s="127"/>
      <c r="FP89" s="127"/>
      <c r="FQ89" s="127"/>
      <c r="FR89" s="127"/>
      <c r="FS89" s="127"/>
      <c r="FT89" s="127"/>
      <c r="FU89" s="127"/>
      <c r="FV89" s="127"/>
      <c r="FW89" s="127"/>
      <c r="FX89" s="127"/>
      <c r="FY89" s="127"/>
      <c r="FZ89" s="127"/>
      <c r="GA89" s="127"/>
      <c r="GB89" s="127"/>
      <c r="GC89" s="127"/>
      <c r="GD89" s="127"/>
      <c r="GE89" s="127"/>
      <c r="GF89" s="127"/>
      <c r="GG89" s="127"/>
      <c r="GH89" s="127"/>
      <c r="GI89" s="127"/>
      <c r="GJ89" s="127"/>
      <c r="GK89" s="127"/>
      <c r="GL89" s="127"/>
      <c r="GM89" s="127"/>
      <c r="GN89" s="127"/>
      <c r="GO89" s="127"/>
      <c r="GP89" s="127"/>
      <c r="GQ89" s="127"/>
      <c r="GR89" s="127"/>
      <c r="GS89" s="127"/>
      <c r="GT89" s="127"/>
      <c r="GU89" s="127"/>
      <c r="GV89" s="127"/>
      <c r="GW89" s="127"/>
      <c r="GX89" s="127"/>
      <c r="GY89" s="127"/>
      <c r="GZ89" s="127"/>
      <c r="HA89" s="127"/>
      <c r="HB89" s="127"/>
      <c r="HC89" s="127"/>
      <c r="HD89" s="127"/>
      <c r="HE89" s="127"/>
      <c r="HF89" s="127"/>
      <c r="HG89" s="127"/>
      <c r="HH89" s="127"/>
      <c r="HI89" s="127"/>
      <c r="HJ89" s="127"/>
      <c r="HK89" s="127"/>
      <c r="HL89" s="127"/>
      <c r="HM89" s="127"/>
      <c r="HN89" s="127"/>
      <c r="HO89" s="127"/>
      <c r="HP89" s="127"/>
      <c r="HQ89" s="127"/>
      <c r="HR89" s="127"/>
      <c r="HS89" s="127"/>
      <c r="HT89" s="127"/>
      <c r="HU89" s="127"/>
      <c r="HV89" s="127"/>
      <c r="HW89" s="127"/>
      <c r="HX89" s="127"/>
      <c r="HY89" s="127"/>
      <c r="HZ89" s="127"/>
      <c r="IA89" s="127"/>
      <c r="IB89" s="127"/>
      <c r="IC89" s="127"/>
      <c r="ID89" s="127"/>
      <c r="IE89" s="127"/>
      <c r="IF89" s="127"/>
      <c r="IG89" s="127"/>
      <c r="IH89" s="127"/>
      <c r="II89" s="127"/>
      <c r="IJ89" s="127"/>
      <c r="IK89" s="127"/>
      <c r="IL89" s="127"/>
      <c r="IM89" s="127"/>
      <c r="IN89" s="127"/>
      <c r="IO89" s="127"/>
      <c r="IP89" s="127"/>
      <c r="IQ89" s="127"/>
      <c r="IR89" s="127"/>
      <c r="IS89" s="127"/>
      <c r="IT89" s="127"/>
      <c r="IU89" s="127"/>
      <c r="IV89" s="127"/>
      <c r="IW89" s="127"/>
      <c r="IX89" s="127"/>
      <c r="IY89" s="127"/>
      <c r="IZ89" s="127"/>
      <c r="JA89" s="127"/>
      <c r="JB89" s="127"/>
      <c r="JC89" s="127"/>
      <c r="JD89" s="127"/>
      <c r="JE89" s="127"/>
      <c r="JF89" s="127"/>
      <c r="JG89" s="127"/>
      <c r="JH89" s="127"/>
      <c r="JI89" s="127"/>
      <c r="JJ89" s="127"/>
      <c r="JK89" s="127"/>
      <c r="JL89" s="127"/>
      <c r="JM89" s="127"/>
      <c r="JN89" s="127"/>
      <c r="JO89" s="127"/>
      <c r="JP89" s="127"/>
      <c r="JQ89" s="127"/>
      <c r="JR89" s="127"/>
      <c r="JS89" s="127"/>
      <c r="JT89" s="127"/>
      <c r="JU89" s="127"/>
      <c r="JV89" s="127"/>
      <c r="JW89" s="127"/>
      <c r="JX89" s="127"/>
      <c r="JY89" s="127"/>
      <c r="JZ89" s="127"/>
      <c r="KA89" s="127"/>
      <c r="KB89" s="127"/>
      <c r="KC89" s="127"/>
      <c r="KD89" s="127"/>
      <c r="KE89" s="127"/>
      <c r="KF89" s="127"/>
      <c r="KG89" s="127"/>
      <c r="KH89" s="127"/>
      <c r="KI89" s="127"/>
      <c r="KJ89" s="127"/>
      <c r="KK89" s="127"/>
      <c r="KL89" s="127"/>
      <c r="KM89" s="127"/>
      <c r="KN89" s="127"/>
      <c r="KO89" s="127"/>
      <c r="KP89" s="127"/>
      <c r="KQ89" s="127"/>
      <c r="KR89" s="127"/>
      <c r="KS89" s="127"/>
      <c r="KT89" s="127"/>
      <c r="KU89" s="127"/>
      <c r="KV89" s="127"/>
      <c r="KW89" s="127"/>
      <c r="KX89" s="127"/>
      <c r="KY89" s="127"/>
      <c r="KZ89" s="127"/>
      <c r="LA89" s="127"/>
      <c r="LB89" s="127"/>
      <c r="LC89" s="127"/>
      <c r="LD89" s="127"/>
      <c r="LE89" s="127"/>
      <c r="LF89" s="127"/>
      <c r="LG89" s="127"/>
      <c r="LH89" s="127"/>
      <c r="LI89" s="127"/>
      <c r="LJ89" s="127"/>
      <c r="LK89" s="127"/>
      <c r="LL89" s="127"/>
      <c r="LM89" s="127"/>
      <c r="LN89" s="127"/>
      <c r="LO89" s="127"/>
      <c r="LP89" s="127"/>
      <c r="LQ89" s="127"/>
      <c r="LR89" s="127"/>
      <c r="LS89" s="127"/>
      <c r="LT89" s="127"/>
      <c r="LU89" s="127"/>
      <c r="LV89" s="127"/>
      <c r="LW89" s="127"/>
      <c r="LX89" s="127"/>
      <c r="LY89" s="127"/>
      <c r="LZ89" s="127"/>
      <c r="MA89" s="127"/>
      <c r="MB89" s="127"/>
      <c r="MC89" s="127"/>
      <c r="MD89" s="127"/>
      <c r="ME89" s="127"/>
      <c r="MF89" s="127"/>
      <c r="MG89" s="127"/>
      <c r="MH89" s="127"/>
      <c r="MI89" s="127"/>
      <c r="MJ89" s="127"/>
      <c r="MK89" s="127"/>
      <c r="ML89" s="127"/>
      <c r="MM89" s="127"/>
      <c r="MN89" s="127"/>
      <c r="MO89" s="127"/>
      <c r="MP89" s="127"/>
      <c r="MQ89" s="127"/>
      <c r="MR89" s="127"/>
      <c r="MS89" s="127"/>
      <c r="MT89" s="127"/>
      <c r="MU89" s="127"/>
      <c r="MV89" s="127"/>
      <c r="MW89" s="127"/>
      <c r="MX89" s="127"/>
      <c r="MY89" s="127"/>
      <c r="MZ89" s="127"/>
      <c r="NA89" s="127"/>
      <c r="NB89" s="127"/>
      <c r="NC89" s="127"/>
      <c r="ND89" s="127"/>
      <c r="NE89" s="127"/>
      <c r="NF89" s="127"/>
      <c r="NG89" s="127"/>
      <c r="NH89" s="127"/>
      <c r="NI89" s="127"/>
      <c r="NJ89" s="127"/>
      <c r="NK89" s="127"/>
      <c r="NL89" s="127"/>
      <c r="NM89" s="127"/>
      <c r="NN89" s="127"/>
      <c r="NO89" s="127"/>
      <c r="NP89" s="127"/>
      <c r="NQ89" s="127"/>
      <c r="NR89" s="127"/>
      <c r="NS89" s="127"/>
      <c r="NT89" s="127"/>
      <c r="NU89" s="127"/>
      <c r="NV89" s="127"/>
      <c r="NW89" s="127"/>
      <c r="NX89" s="127"/>
      <c r="NY89" s="127"/>
      <c r="NZ89" s="127"/>
      <c r="OA89" s="127"/>
      <c r="OB89" s="127"/>
      <c r="OC89" s="127"/>
      <c r="OD89" s="127"/>
      <c r="OE89" s="127"/>
      <c r="OF89" s="127"/>
      <c r="OG89" s="127"/>
      <c r="OH89" s="127"/>
      <c r="OI89" s="127"/>
      <c r="OJ89" s="127"/>
      <c r="OK89" s="127"/>
      <c r="OL89" s="127"/>
      <c r="OM89" s="127"/>
      <c r="ON89" s="127"/>
      <c r="OO89" s="127"/>
      <c r="OP89" s="127"/>
      <c r="OQ89" s="127"/>
      <c r="OR89" s="127"/>
      <c r="OS89" s="127"/>
      <c r="OT89" s="127"/>
      <c r="OU89" s="127"/>
      <c r="OV89" s="127"/>
      <c r="OW89" s="127"/>
      <c r="OX89" s="127"/>
      <c r="OY89" s="127"/>
      <c r="OZ89" s="127"/>
      <c r="PA89" s="127"/>
      <c r="PB89" s="127"/>
      <c r="PC89" s="127"/>
      <c r="PD89" s="127"/>
      <c r="PE89" s="127"/>
      <c r="PF89" s="127"/>
      <c r="PG89" s="127"/>
      <c r="PH89" s="127"/>
      <c r="PI89" s="127"/>
      <c r="PJ89" s="127"/>
      <c r="PK89" s="127"/>
      <c r="PL89" s="127"/>
      <c r="PM89" s="127"/>
      <c r="PN89" s="127"/>
      <c r="PO89" s="127"/>
      <c r="PP89" s="127"/>
      <c r="PQ89" s="127"/>
      <c r="PR89" s="127"/>
      <c r="PS89" s="127"/>
      <c r="PT89" s="127"/>
      <c r="PU89" s="127"/>
      <c r="PV89" s="127"/>
      <c r="PW89" s="127"/>
      <c r="PX89" s="127"/>
      <c r="PY89" s="127"/>
      <c r="PZ89" s="127"/>
      <c r="QA89" s="127"/>
      <c r="QB89" s="127"/>
      <c r="QC89" s="127"/>
      <c r="QD89" s="127"/>
      <c r="QE89" s="127"/>
      <c r="QF89" s="127"/>
      <c r="QG89" s="127"/>
      <c r="QH89" s="127"/>
      <c r="QI89" s="127"/>
      <c r="QJ89" s="127"/>
      <c r="QK89" s="127"/>
      <c r="QL89" s="127"/>
      <c r="QM89" s="127"/>
      <c r="QN89" s="127"/>
      <c r="QO89" s="127"/>
      <c r="QP89" s="127"/>
      <c r="QQ89" s="127"/>
      <c r="QR89" s="127"/>
      <c r="QS89" s="127"/>
      <c r="QT89" s="127"/>
      <c r="QU89" s="127"/>
      <c r="QV89" s="127"/>
      <c r="QW89" s="127"/>
      <c r="QX89" s="127"/>
      <c r="QY89" s="127"/>
      <c r="QZ89" s="127"/>
      <c r="RA89" s="127"/>
      <c r="RB89" s="127"/>
      <c r="RC89" s="127"/>
      <c r="RD89" s="127"/>
      <c r="RE89" s="127"/>
      <c r="RF89" s="127"/>
      <c r="RG89" s="127"/>
      <c r="RH89" s="127"/>
      <c r="RI89" s="127"/>
      <c r="RJ89" s="127"/>
      <c r="RK89" s="127"/>
      <c r="RL89" s="127"/>
      <c r="RM89" s="127"/>
      <c r="RN89" s="127"/>
      <c r="RO89" s="127"/>
      <c r="RP89" s="127"/>
      <c r="RQ89" s="127"/>
      <c r="RR89" s="127"/>
      <c r="RS89" s="127"/>
      <c r="RT89" s="127"/>
      <c r="RU89" s="127"/>
      <c r="RV89" s="127"/>
      <c r="RW89" s="127"/>
      <c r="RX89" s="127"/>
      <c r="RY89" s="127"/>
      <c r="RZ89" s="127"/>
      <c r="SA89" s="127"/>
      <c r="SB89" s="127"/>
      <c r="SC89" s="127"/>
      <c r="SD89" s="127"/>
      <c r="SE89" s="127"/>
      <c r="SF89" s="127"/>
      <c r="SG89" s="127"/>
      <c r="SH89" s="127"/>
      <c r="SI89" s="127"/>
      <c r="SJ89" s="127"/>
      <c r="SK89" s="127"/>
      <c r="SL89" s="127"/>
      <c r="SM89" s="127"/>
      <c r="SN89" s="127"/>
      <c r="SO89" s="127"/>
      <c r="SP89" s="127"/>
      <c r="SQ89" s="127"/>
      <c r="SR89" s="127"/>
      <c r="SS89" s="127"/>
      <c r="ST89" s="127"/>
      <c r="SU89" s="127"/>
      <c r="SV89" s="127"/>
      <c r="SW89" s="127"/>
      <c r="SX89" s="127"/>
      <c r="SY89" s="127"/>
      <c r="SZ89" s="127"/>
      <c r="TA89" s="127"/>
      <c r="TB89" s="127"/>
      <c r="TC89" s="127"/>
      <c r="TD89" s="127"/>
      <c r="TE89" s="127"/>
      <c r="TF89" s="127"/>
      <c r="TG89" s="127"/>
      <c r="TH89" s="127"/>
      <c r="TI89" s="127"/>
      <c r="TJ89" s="127"/>
      <c r="TK89" s="127"/>
      <c r="TL89" s="127"/>
      <c r="TM89" s="127"/>
      <c r="TN89" s="127"/>
      <c r="TO89" s="127"/>
      <c r="TP89" s="127"/>
      <c r="TQ89" s="127"/>
      <c r="TR89" s="127"/>
      <c r="TS89" s="127"/>
      <c r="TT89" s="127"/>
      <c r="TU89" s="127"/>
      <c r="TV89" s="127"/>
      <c r="TW89" s="127"/>
      <c r="TX89" s="127"/>
      <c r="TY89" s="127"/>
      <c r="TZ89" s="127"/>
      <c r="UA89" s="127"/>
      <c r="UB89" s="127"/>
      <c r="UC89" s="127"/>
      <c r="UD89" s="127"/>
      <c r="UE89" s="127"/>
      <c r="UF89" s="127"/>
      <c r="UG89" s="127"/>
      <c r="UH89" s="127"/>
      <c r="UI89" s="127"/>
      <c r="UJ89" s="127"/>
      <c r="UK89" s="127"/>
      <c r="UL89" s="127"/>
      <c r="UM89" s="127"/>
      <c r="UN89" s="127"/>
      <c r="UO89" s="127"/>
      <c r="UP89" s="127"/>
      <c r="UQ89" s="127"/>
      <c r="UR89" s="127"/>
      <c r="US89" s="127"/>
      <c r="UT89" s="127"/>
      <c r="UU89" s="127"/>
      <c r="UV89" s="127"/>
      <c r="UW89" s="127"/>
      <c r="UX89" s="127"/>
      <c r="UY89" s="127"/>
      <c r="UZ89" s="127"/>
      <c r="VA89" s="127"/>
      <c r="VB89" s="127"/>
      <c r="VC89" s="127"/>
      <c r="VD89" s="127"/>
      <c r="VE89" s="127"/>
      <c r="VF89" s="127"/>
      <c r="VG89" s="127"/>
      <c r="VH89" s="127"/>
      <c r="VI89" s="127"/>
      <c r="VJ89" s="127"/>
      <c r="VK89" s="127"/>
      <c r="VL89" s="127"/>
      <c r="VM89" s="127"/>
      <c r="VN89" s="127"/>
      <c r="VO89" s="127"/>
      <c r="VP89" s="127"/>
      <c r="VQ89" s="127"/>
      <c r="VR89" s="127"/>
      <c r="VS89" s="127"/>
      <c r="VT89" s="127"/>
      <c r="VU89" s="127"/>
      <c r="VV89" s="127"/>
      <c r="VW89" s="127"/>
      <c r="VX89" s="127"/>
      <c r="VY89" s="127"/>
      <c r="VZ89" s="127"/>
      <c r="WA89" s="127"/>
      <c r="WB89" s="127"/>
      <c r="WC89" s="127"/>
      <c r="WD89" s="127"/>
      <c r="WE89" s="127"/>
      <c r="WF89" s="127"/>
      <c r="WG89" s="127"/>
      <c r="WH89" s="127"/>
      <c r="WI89" s="127"/>
      <c r="WJ89" s="127"/>
      <c r="WK89" s="127"/>
      <c r="WL89" s="127"/>
      <c r="WM89" s="127"/>
      <c r="WN89" s="127"/>
      <c r="WO89" s="127"/>
      <c r="WP89" s="127"/>
      <c r="WQ89" s="127"/>
      <c r="WR89" s="127"/>
      <c r="WS89" s="127"/>
      <c r="WT89" s="127"/>
      <c r="WU89" s="127"/>
      <c r="WV89" s="127"/>
      <c r="WW89" s="127"/>
      <c r="WX89" s="127"/>
      <c r="WY89" s="127"/>
      <c r="WZ89" s="127"/>
      <c r="XA89" s="127"/>
      <c r="XB89" s="127"/>
      <c r="XC89" s="127"/>
      <c r="XD89" s="127"/>
      <c r="XE89" s="127"/>
      <c r="XF89" s="127"/>
      <c r="XG89" s="127"/>
      <c r="XH89" s="127"/>
      <c r="XI89" s="127"/>
      <c r="XJ89" s="127"/>
      <c r="XK89" s="127"/>
      <c r="XL89" s="127"/>
      <c r="XM89" s="127"/>
      <c r="XN89" s="127"/>
      <c r="XO89" s="127"/>
      <c r="XP89" s="127"/>
      <c r="XQ89" s="127"/>
      <c r="XR89" s="127"/>
      <c r="XS89" s="127"/>
      <c r="XT89" s="127"/>
      <c r="XU89" s="127"/>
      <c r="XV89" s="127"/>
      <c r="XW89" s="127"/>
      <c r="XX89" s="127"/>
      <c r="XY89" s="127"/>
      <c r="XZ89" s="127"/>
      <c r="YA89" s="127"/>
      <c r="YB89" s="127"/>
      <c r="YC89" s="127"/>
      <c r="YD89" s="127"/>
      <c r="YE89" s="127"/>
      <c r="YF89" s="127"/>
      <c r="YG89" s="127"/>
      <c r="YH89" s="127"/>
      <c r="YI89" s="127"/>
      <c r="YJ89" s="127"/>
      <c r="YK89" s="127"/>
      <c r="YL89" s="127"/>
      <c r="YM89" s="127"/>
      <c r="YN89" s="127"/>
      <c r="YO89" s="127"/>
      <c r="YP89" s="127"/>
      <c r="YQ89" s="127"/>
      <c r="YR89" s="127"/>
      <c r="YS89" s="127"/>
      <c r="YT89" s="127"/>
      <c r="YU89" s="127"/>
      <c r="YV89" s="127"/>
      <c r="YW89" s="127"/>
      <c r="YX89" s="127"/>
      <c r="YY89" s="127"/>
      <c r="YZ89" s="127"/>
      <c r="ZA89" s="127"/>
      <c r="ZB89" s="127"/>
      <c r="ZC89" s="127"/>
      <c r="ZD89" s="127"/>
      <c r="ZE89" s="127"/>
      <c r="ZF89" s="127"/>
      <c r="ZG89" s="127"/>
      <c r="ZH89" s="127"/>
      <c r="ZI89" s="127"/>
      <c r="ZJ89" s="127"/>
      <c r="ZK89" s="127"/>
      <c r="ZL89" s="127"/>
      <c r="ZM89" s="127"/>
      <c r="ZN89" s="127"/>
      <c r="ZO89" s="127"/>
      <c r="ZP89" s="127"/>
      <c r="ZQ89" s="127"/>
      <c r="ZR89" s="127"/>
      <c r="ZS89" s="127"/>
      <c r="ZT89" s="127"/>
      <c r="ZU89" s="127"/>
      <c r="ZV89" s="127"/>
      <c r="ZW89" s="127"/>
      <c r="ZX89" s="127"/>
      <c r="ZY89" s="127"/>
      <c r="ZZ89" s="127"/>
      <c r="AAA89" s="127"/>
      <c r="AAB89" s="127"/>
      <c r="AAC89" s="127"/>
      <c r="AAD89" s="127"/>
      <c r="AAE89" s="127"/>
      <c r="AAF89" s="127"/>
      <c r="AAG89" s="127"/>
      <c r="AAH89" s="127"/>
      <c r="AAI89" s="127"/>
      <c r="AAJ89" s="127"/>
      <c r="AAK89" s="127"/>
      <c r="AAL89" s="127"/>
      <c r="AAM89" s="127"/>
      <c r="AAN89" s="127"/>
      <c r="AAO89" s="127"/>
      <c r="AAP89" s="127"/>
      <c r="AAQ89" s="127"/>
      <c r="AAR89" s="127"/>
      <c r="AAS89" s="127"/>
      <c r="AAT89" s="127"/>
      <c r="AAU89" s="127"/>
      <c r="AAV89" s="127"/>
      <c r="AAW89" s="127"/>
      <c r="AAX89" s="127"/>
      <c r="AAY89" s="127"/>
      <c r="AAZ89" s="127"/>
      <c r="ABA89" s="127"/>
      <c r="ABB89" s="127"/>
      <c r="ABC89" s="127"/>
      <c r="ABD89" s="127"/>
      <c r="ABE89" s="127"/>
      <c r="ABF89" s="127"/>
      <c r="ABG89" s="127"/>
      <c r="ABH89" s="127"/>
      <c r="ABI89" s="127"/>
      <c r="ABJ89" s="127"/>
      <c r="ABK89" s="127"/>
      <c r="ABL89" s="127"/>
      <c r="ABM89" s="127"/>
      <c r="ABN89" s="127"/>
      <c r="ABO89" s="127"/>
      <c r="ABP89" s="127"/>
      <c r="ABQ89" s="127"/>
      <c r="ABR89" s="127"/>
      <c r="ABS89" s="127"/>
      <c r="ABT89" s="127"/>
      <c r="ABU89" s="127"/>
      <c r="ABV89" s="127"/>
      <c r="ABW89" s="127"/>
      <c r="ABX89" s="127"/>
      <c r="ABY89" s="127"/>
      <c r="ABZ89" s="127"/>
      <c r="ACA89" s="127"/>
      <c r="ACB89" s="127"/>
      <c r="ACC89" s="127"/>
      <c r="ACD89" s="127"/>
      <c r="ACE89" s="127"/>
      <c r="ACF89" s="127"/>
      <c r="ACG89" s="127"/>
      <c r="ACH89" s="127"/>
      <c r="ACI89" s="127"/>
      <c r="ACJ89" s="127"/>
      <c r="ACK89" s="127"/>
      <c r="ACL89" s="127"/>
      <c r="ACM89" s="127"/>
      <c r="ACN89" s="127"/>
      <c r="ACO89" s="127"/>
      <c r="ACP89" s="127"/>
      <c r="ACQ89" s="127"/>
      <c r="ACR89" s="127"/>
      <c r="ACS89" s="127"/>
      <c r="ACT89" s="127"/>
      <c r="ACU89" s="127"/>
      <c r="ACV89" s="127"/>
      <c r="ACW89" s="127"/>
      <c r="ACX89" s="127"/>
      <c r="ACY89" s="127"/>
      <c r="ACZ89" s="127"/>
      <c r="ADA89" s="127"/>
      <c r="ADB89" s="127"/>
      <c r="ADC89" s="127"/>
      <c r="ADD89" s="127"/>
      <c r="ADE89" s="127"/>
      <c r="ADF89" s="127"/>
      <c r="ADG89" s="127"/>
      <c r="ADH89" s="127"/>
      <c r="ADI89" s="127"/>
      <c r="ADJ89" s="127"/>
      <c r="ADK89" s="127"/>
      <c r="ADL89" s="127"/>
      <c r="ADM89" s="127"/>
      <c r="ADN89" s="127"/>
      <c r="ADO89" s="127"/>
      <c r="ADP89" s="127"/>
      <c r="ADQ89" s="127"/>
      <c r="ADR89" s="127"/>
      <c r="ADS89" s="127"/>
      <c r="ADT89" s="127"/>
      <c r="ADU89" s="127"/>
      <c r="ADV89" s="127"/>
      <c r="ADW89" s="127"/>
      <c r="ADX89" s="127"/>
      <c r="ADY89" s="127"/>
      <c r="ADZ89" s="127"/>
      <c r="AEA89" s="127"/>
      <c r="AEB89" s="127"/>
      <c r="AEC89" s="127"/>
      <c r="AED89" s="127"/>
      <c r="AEE89" s="127"/>
      <c r="AEF89" s="127"/>
      <c r="AEG89" s="127"/>
      <c r="AEH89" s="127"/>
      <c r="AEI89" s="127"/>
      <c r="AEJ89" s="127"/>
      <c r="AEK89" s="127"/>
      <c r="AEL89" s="127"/>
      <c r="AEM89" s="127"/>
      <c r="AEN89" s="127"/>
      <c r="AEO89" s="127"/>
      <c r="AEP89" s="127"/>
      <c r="AEQ89" s="127"/>
      <c r="AER89" s="127"/>
      <c r="AES89" s="127"/>
      <c r="AET89" s="127"/>
      <c r="AEU89" s="127"/>
      <c r="AEV89" s="127"/>
      <c r="AEW89" s="127"/>
      <c r="AEX89" s="127"/>
      <c r="AEY89" s="127"/>
      <c r="AEZ89" s="127"/>
      <c r="AFA89" s="127"/>
      <c r="AFB89" s="127"/>
      <c r="AFC89" s="127"/>
      <c r="AFD89" s="127"/>
      <c r="AFE89" s="127"/>
      <c r="AFF89" s="127"/>
      <c r="AFG89" s="127"/>
      <c r="AFH89" s="127"/>
      <c r="AFI89" s="127"/>
      <c r="AFJ89" s="127"/>
      <c r="AFK89" s="127"/>
      <c r="AFL89" s="127"/>
      <c r="AFM89" s="127"/>
      <c r="AFN89" s="127"/>
      <c r="AFO89" s="127"/>
      <c r="AFP89" s="127"/>
      <c r="AFQ89" s="127"/>
      <c r="AFR89" s="127"/>
      <c r="AFS89" s="127"/>
      <c r="AFT89" s="127"/>
      <c r="AFU89" s="127"/>
      <c r="AFV89" s="127"/>
      <c r="AFW89" s="127"/>
      <c r="AFX89" s="127"/>
      <c r="AFY89" s="127"/>
      <c r="AFZ89" s="127"/>
      <c r="AGA89" s="127"/>
      <c r="AGB89" s="127"/>
      <c r="AGC89" s="127"/>
      <c r="AGD89" s="127"/>
      <c r="AGE89" s="127"/>
      <c r="AGF89" s="127"/>
      <c r="AGG89" s="127"/>
      <c r="AGH89" s="127"/>
      <c r="AGI89" s="127"/>
      <c r="AGJ89" s="127"/>
      <c r="AGK89" s="127"/>
      <c r="AGL89" s="127"/>
      <c r="AGM89" s="127"/>
      <c r="AGN89" s="127"/>
      <c r="AGO89" s="127"/>
      <c r="AGP89" s="127"/>
      <c r="AGQ89" s="127"/>
      <c r="AGR89" s="127"/>
      <c r="AGS89" s="127"/>
      <c r="AGT89" s="127"/>
      <c r="AGU89" s="127"/>
      <c r="AGV89" s="127"/>
      <c r="AGW89" s="127"/>
      <c r="AGX89" s="127"/>
      <c r="AGY89" s="127"/>
      <c r="AGZ89" s="127"/>
      <c r="AHA89" s="127"/>
      <c r="AHB89" s="127"/>
      <c r="AHC89" s="127"/>
      <c r="AHD89" s="127"/>
      <c r="AHE89" s="127"/>
      <c r="AHF89" s="127"/>
      <c r="AHG89" s="127"/>
      <c r="AHH89" s="127"/>
      <c r="AHI89" s="127"/>
      <c r="AHJ89" s="127"/>
      <c r="AHK89" s="127"/>
      <c r="AHL89" s="127"/>
      <c r="AHM89" s="127"/>
      <c r="AHN89" s="127"/>
      <c r="AHO89" s="127"/>
      <c r="AHP89" s="127"/>
      <c r="AHQ89" s="127"/>
      <c r="AHR89" s="127"/>
      <c r="AHS89" s="127"/>
      <c r="AHT89" s="127"/>
      <c r="AHU89" s="127"/>
      <c r="AHV89" s="127"/>
      <c r="AHW89" s="127"/>
      <c r="AHX89" s="127"/>
      <c r="AHY89" s="127"/>
      <c r="AHZ89" s="127"/>
      <c r="AIA89" s="127"/>
      <c r="AIB89" s="127"/>
      <c r="AIC89" s="127"/>
      <c r="AID89" s="127"/>
      <c r="AIE89" s="127"/>
      <c r="AIF89" s="127"/>
      <c r="AIG89" s="127"/>
      <c r="AIH89" s="127"/>
      <c r="AII89" s="127"/>
      <c r="AIJ89" s="127"/>
      <c r="AIK89" s="127"/>
      <c r="AIL89" s="127"/>
      <c r="AIM89" s="127"/>
      <c r="AIN89" s="127"/>
      <c r="AIO89" s="127"/>
      <c r="AIP89" s="127"/>
      <c r="AIQ89" s="127"/>
      <c r="AIR89" s="127"/>
      <c r="AIS89" s="127"/>
      <c r="AIT89" s="127"/>
      <c r="AIU89" s="127"/>
      <c r="AIV89" s="127"/>
      <c r="AIW89" s="127"/>
      <c r="AIX89" s="127"/>
      <c r="AIY89" s="127"/>
      <c r="AIZ89" s="127"/>
      <c r="AJA89" s="127"/>
      <c r="AJB89" s="127"/>
      <c r="AJC89" s="127"/>
      <c r="AJD89" s="127"/>
      <c r="AJE89" s="127"/>
      <c r="AJF89" s="127"/>
      <c r="AJG89" s="127"/>
      <c r="AJH89" s="127"/>
      <c r="AJI89" s="127"/>
      <c r="AJJ89" s="127"/>
      <c r="AJK89" s="127"/>
      <c r="AJL89" s="127"/>
      <c r="AJM89" s="127"/>
      <c r="AJN89" s="127"/>
      <c r="AJO89" s="127"/>
      <c r="AJP89" s="127"/>
      <c r="AJQ89" s="127"/>
      <c r="AJR89" s="127"/>
      <c r="AJS89" s="127"/>
      <c r="AJT89" s="127"/>
      <c r="AJU89" s="127"/>
      <c r="AJV89" s="127"/>
      <c r="AJW89" s="127"/>
      <c r="AJX89" s="127"/>
      <c r="AJY89" s="127"/>
      <c r="AJZ89" s="127"/>
      <c r="AKA89" s="127"/>
      <c r="AKB89" s="127"/>
      <c r="AKC89" s="127"/>
      <c r="AKD89" s="127"/>
      <c r="AKE89" s="127"/>
      <c r="AKF89" s="127"/>
      <c r="AKG89" s="127"/>
      <c r="AKH89" s="127"/>
      <c r="AKI89" s="127"/>
      <c r="AKJ89" s="127"/>
      <c r="AKK89" s="127"/>
      <c r="AKL89" s="127"/>
      <c r="AKM89" s="127"/>
      <c r="AKN89" s="127"/>
      <c r="AKO89" s="127"/>
      <c r="AKP89" s="127"/>
      <c r="AKQ89" s="127"/>
      <c r="AKR89" s="127"/>
      <c r="AKS89" s="127"/>
      <c r="AKT89" s="127"/>
      <c r="AKU89" s="127"/>
      <c r="AKV89" s="127"/>
      <c r="AKW89" s="127"/>
      <c r="AKX89" s="127"/>
      <c r="AKY89" s="127"/>
      <c r="AKZ89" s="127"/>
      <c r="ALA89" s="127"/>
      <c r="ALB89" s="127"/>
      <c r="ALC89" s="127"/>
      <c r="ALD89" s="127"/>
      <c r="ALE89" s="127"/>
      <c r="ALF89" s="127"/>
      <c r="ALG89" s="127"/>
      <c r="ALH89" s="127"/>
      <c r="ALI89" s="127"/>
      <c r="ALJ89" s="127"/>
      <c r="ALK89" s="127"/>
      <c r="ALL89" s="127"/>
      <c r="ALM89" s="127"/>
      <c r="ALN89" s="127"/>
      <c r="ALO89" s="127"/>
      <c r="ALP89" s="127"/>
      <c r="ALQ89" s="127"/>
      <c r="ALR89" s="127"/>
      <c r="ALS89" s="127"/>
      <c r="ALT89" s="127"/>
      <c r="ALU89" s="127"/>
      <c r="ALV89" s="127"/>
      <c r="ALW89" s="127"/>
      <c r="ALX89" s="127"/>
      <c r="ALY89" s="127"/>
      <c r="ALZ89" s="127"/>
      <c r="AMA89" s="127"/>
      <c r="AMB89" s="127"/>
      <c r="AMC89" s="127"/>
      <c r="AMD89" s="127"/>
      <c r="AME89" s="127"/>
      <c r="AMF89" s="127"/>
      <c r="AMG89" s="127"/>
      <c r="AMH89" s="127"/>
      <c r="AMI89" s="127"/>
      <c r="AMJ89" s="127"/>
      <c r="AMK89" s="127"/>
      <c r="AML89" s="127"/>
      <c r="AMM89" s="127"/>
      <c r="AMN89" s="127"/>
      <c r="AMO89" s="127"/>
      <c r="AMP89" s="127"/>
      <c r="AMQ89" s="127"/>
      <c r="AMR89" s="127"/>
      <c r="AMS89" s="127"/>
      <c r="AMT89" s="127"/>
      <c r="AMU89" s="127"/>
      <c r="AMV89" s="127"/>
      <c r="AMW89" s="127"/>
      <c r="AMX89" s="127"/>
      <c r="AMY89" s="127"/>
      <c r="AMZ89" s="127"/>
      <c r="ANA89" s="127"/>
      <c r="ANB89" s="127"/>
      <c r="ANC89" s="127"/>
      <c r="AND89" s="127"/>
      <c r="ANE89" s="127"/>
      <c r="ANF89" s="127"/>
      <c r="ANG89" s="127"/>
      <c r="ANH89" s="127"/>
      <c r="ANI89" s="127"/>
      <c r="ANJ89" s="127"/>
      <c r="ANK89" s="127"/>
      <c r="ANL89" s="127"/>
      <c r="ANM89" s="127"/>
      <c r="ANN89" s="127"/>
      <c r="ANO89" s="127"/>
      <c r="ANP89" s="127"/>
      <c r="ANQ89" s="127"/>
      <c r="ANR89" s="127"/>
      <c r="ANS89" s="127"/>
      <c r="ANT89" s="127"/>
      <c r="ANU89" s="127"/>
      <c r="ANV89" s="127"/>
      <c r="ANW89" s="127"/>
      <c r="ANX89" s="127"/>
      <c r="ANY89" s="127"/>
      <c r="ANZ89" s="127"/>
      <c r="AOA89" s="127"/>
      <c r="AOB89" s="127"/>
      <c r="AOC89" s="127"/>
      <c r="AOD89" s="127"/>
      <c r="AOE89" s="127"/>
      <c r="AOF89" s="127"/>
      <c r="AOG89" s="127"/>
      <c r="AOH89" s="127"/>
      <c r="AOI89" s="127"/>
      <c r="AOJ89" s="127"/>
      <c r="AOK89" s="127"/>
      <c r="AOL89" s="127"/>
      <c r="AOM89" s="127"/>
      <c r="AON89" s="127"/>
      <c r="AOO89" s="127"/>
      <c r="AOP89" s="127"/>
      <c r="AOQ89" s="127"/>
      <c r="AOR89" s="127"/>
      <c r="AOS89" s="127"/>
      <c r="AOT89" s="127"/>
      <c r="AOU89" s="127"/>
      <c r="AOV89" s="127"/>
      <c r="AOW89" s="127"/>
      <c r="AOX89" s="127"/>
      <c r="AOY89" s="127"/>
      <c r="AOZ89" s="127"/>
      <c r="APA89" s="127"/>
      <c r="APB89" s="127"/>
      <c r="APC89" s="127"/>
      <c r="APD89" s="127"/>
      <c r="APE89" s="127"/>
      <c r="APF89" s="127"/>
      <c r="APG89" s="127"/>
      <c r="APH89" s="127"/>
      <c r="API89" s="127"/>
      <c r="APJ89" s="127"/>
      <c r="APK89" s="127"/>
      <c r="APL89" s="127"/>
      <c r="APM89" s="127"/>
      <c r="APN89" s="127"/>
      <c r="APO89" s="127"/>
      <c r="APP89" s="127"/>
      <c r="APQ89" s="127"/>
      <c r="APR89" s="127"/>
      <c r="APS89" s="127"/>
      <c r="APT89" s="127"/>
      <c r="APU89" s="127"/>
      <c r="APV89" s="127"/>
      <c r="APW89" s="127"/>
      <c r="APX89" s="127"/>
      <c r="APY89" s="127"/>
      <c r="APZ89" s="127"/>
      <c r="AQA89" s="127"/>
      <c r="AQB89" s="127"/>
      <c r="AQC89" s="127"/>
      <c r="AQD89" s="127"/>
      <c r="AQE89" s="127"/>
      <c r="AQF89" s="127"/>
      <c r="AQG89" s="127"/>
      <c r="AQH89" s="127"/>
      <c r="AQI89" s="127"/>
      <c r="AQJ89" s="127"/>
      <c r="AQK89" s="127"/>
      <c r="AQL89" s="127"/>
      <c r="AQM89" s="127"/>
      <c r="AQN89" s="127"/>
      <c r="AQO89" s="127"/>
      <c r="AQP89" s="127"/>
      <c r="AQQ89" s="127"/>
      <c r="AQR89" s="127"/>
      <c r="AQS89" s="127"/>
      <c r="AQT89" s="127"/>
      <c r="AQU89" s="127"/>
      <c r="AQV89" s="127"/>
      <c r="AQW89" s="127"/>
      <c r="AQX89" s="127"/>
      <c r="AQY89" s="127"/>
      <c r="AQZ89" s="127"/>
      <c r="ARA89" s="127"/>
      <c r="ARB89" s="127"/>
      <c r="ARC89" s="127"/>
      <c r="ARD89" s="127"/>
      <c r="ARE89" s="127"/>
      <c r="ARF89" s="127"/>
      <c r="ARG89" s="127"/>
      <c r="ARH89" s="127"/>
      <c r="ARI89" s="127"/>
      <c r="ARJ89" s="127"/>
      <c r="ARK89" s="127"/>
      <c r="ARL89" s="127"/>
      <c r="ARM89" s="127"/>
      <c r="ARN89" s="127"/>
      <c r="ARO89" s="127"/>
      <c r="ARP89" s="127"/>
      <c r="ARQ89" s="127"/>
      <c r="ARR89" s="127"/>
      <c r="ARS89" s="127"/>
      <c r="ART89" s="127"/>
      <c r="ARU89" s="127"/>
      <c r="ARV89" s="127"/>
      <c r="ARW89" s="127"/>
      <c r="ARX89" s="127"/>
      <c r="ARY89" s="127"/>
      <c r="ARZ89" s="127"/>
      <c r="ASA89" s="127"/>
      <c r="ASB89" s="127"/>
      <c r="ASC89" s="127"/>
      <c r="ASD89" s="127"/>
      <c r="ASE89" s="127"/>
      <c r="ASF89" s="127"/>
      <c r="ASG89" s="127"/>
      <c r="ASH89" s="127"/>
      <c r="ASI89" s="127"/>
      <c r="ASJ89" s="127"/>
      <c r="ASK89" s="127"/>
      <c r="ASL89" s="127"/>
      <c r="ASM89" s="127"/>
      <c r="ASN89" s="127"/>
      <c r="ASO89" s="127"/>
      <c r="ASP89" s="127"/>
      <c r="ASQ89" s="127"/>
      <c r="ASR89" s="127"/>
      <c r="ASS89" s="127"/>
      <c r="AST89" s="127"/>
      <c r="ASU89" s="127"/>
      <c r="ASV89" s="127"/>
      <c r="ASW89" s="127"/>
      <c r="ASX89" s="127"/>
      <c r="ASY89" s="127"/>
      <c r="ASZ89" s="127"/>
      <c r="ATA89" s="127"/>
      <c r="ATB89" s="127"/>
      <c r="ATC89" s="127"/>
      <c r="ATD89" s="127"/>
      <c r="ATE89" s="127"/>
      <c r="ATF89" s="127"/>
      <c r="ATG89" s="127"/>
      <c r="ATH89" s="127"/>
      <c r="ATI89" s="127"/>
      <c r="ATJ89" s="127"/>
      <c r="ATK89" s="127"/>
      <c r="ATL89" s="127"/>
      <c r="ATM89" s="127"/>
      <c r="ATN89" s="127"/>
      <c r="ATO89" s="127"/>
      <c r="ATP89" s="127"/>
      <c r="ATQ89" s="127"/>
      <c r="ATR89" s="127"/>
      <c r="ATS89" s="127"/>
      <c r="ATT89" s="127"/>
      <c r="ATU89" s="127"/>
      <c r="ATV89" s="127"/>
      <c r="ATW89" s="127"/>
      <c r="ATX89" s="127"/>
      <c r="ATY89" s="127"/>
      <c r="ATZ89" s="127"/>
      <c r="AUA89" s="127"/>
      <c r="AUB89" s="127"/>
      <c r="AUC89" s="127"/>
      <c r="AUD89" s="127"/>
      <c r="AUE89" s="127"/>
      <c r="AUF89" s="127"/>
      <c r="AUG89" s="127"/>
      <c r="AUH89" s="127"/>
      <c r="AUI89" s="127"/>
      <c r="AUJ89" s="127"/>
      <c r="AUK89" s="127"/>
      <c r="AUL89" s="127"/>
      <c r="AUM89" s="127"/>
      <c r="AUN89" s="127"/>
      <c r="AUO89" s="127"/>
      <c r="AUP89" s="127"/>
      <c r="AUQ89" s="127"/>
      <c r="AUR89" s="127"/>
      <c r="AUS89" s="127"/>
      <c r="AUT89" s="127"/>
      <c r="AUU89" s="127"/>
      <c r="AUV89" s="127"/>
      <c r="AUW89" s="127"/>
      <c r="AUX89" s="127"/>
      <c r="AUY89" s="127"/>
      <c r="AUZ89" s="127"/>
      <c r="AVA89" s="127"/>
      <c r="AVB89" s="127"/>
      <c r="AVC89" s="127"/>
      <c r="AVD89" s="127"/>
      <c r="AVE89" s="127"/>
      <c r="AVF89" s="127"/>
      <c r="AVG89" s="127"/>
      <c r="AVH89" s="127"/>
      <c r="AVI89" s="127"/>
      <c r="AVJ89" s="127"/>
      <c r="AVK89" s="127"/>
      <c r="AVL89" s="127"/>
      <c r="AVM89" s="127"/>
      <c r="AVN89" s="127"/>
      <c r="AVO89" s="127"/>
      <c r="AVP89" s="127"/>
      <c r="AVQ89" s="127"/>
      <c r="AVR89" s="127"/>
      <c r="AVS89" s="127"/>
      <c r="AVT89" s="127"/>
      <c r="AVU89" s="127"/>
      <c r="AVV89" s="127"/>
      <c r="AVW89" s="127"/>
      <c r="AVX89" s="127"/>
      <c r="AVY89" s="127"/>
      <c r="AVZ89" s="127"/>
      <c r="AWA89" s="127"/>
      <c r="AWB89" s="127"/>
      <c r="AWC89" s="127"/>
      <c r="AWD89" s="127"/>
      <c r="AWE89" s="127"/>
      <c r="AWF89" s="127"/>
      <c r="AWG89" s="127"/>
      <c r="AWH89" s="127"/>
      <c r="AWI89" s="127"/>
      <c r="AWJ89" s="127"/>
      <c r="AWK89" s="127"/>
      <c r="AWL89" s="127"/>
      <c r="AWM89" s="127"/>
      <c r="AWN89" s="127"/>
      <c r="AWO89" s="127"/>
      <c r="AWP89" s="127"/>
      <c r="AWQ89" s="127"/>
      <c r="AWR89" s="127"/>
      <c r="AWS89" s="127"/>
      <c r="AWT89" s="127"/>
      <c r="AWU89" s="127"/>
      <c r="AWV89" s="127"/>
      <c r="AWW89" s="127"/>
      <c r="AWX89" s="127"/>
      <c r="AWY89" s="127"/>
      <c r="AWZ89" s="127"/>
      <c r="AXA89" s="127"/>
      <c r="AXB89" s="127"/>
      <c r="AXC89" s="127"/>
      <c r="AXD89" s="127"/>
      <c r="AXE89" s="127"/>
      <c r="AXF89" s="127"/>
      <c r="AXG89" s="127"/>
      <c r="AXH89" s="127"/>
      <c r="AXI89" s="127"/>
      <c r="AXJ89" s="127"/>
      <c r="AXK89" s="127"/>
      <c r="AXL89" s="127"/>
      <c r="AXM89" s="127"/>
      <c r="AXN89" s="127"/>
      <c r="AXO89" s="127"/>
      <c r="AXP89" s="127"/>
      <c r="AXQ89" s="127"/>
      <c r="AXR89" s="127"/>
      <c r="AXS89" s="127"/>
      <c r="AXT89" s="127"/>
      <c r="AXU89" s="127"/>
      <c r="AXV89" s="127"/>
      <c r="AXW89" s="127"/>
      <c r="AXX89" s="127"/>
      <c r="AXY89" s="127"/>
      <c r="AXZ89" s="127"/>
      <c r="AYA89" s="127"/>
      <c r="AYB89" s="127"/>
      <c r="AYC89" s="127"/>
      <c r="AYD89" s="127"/>
      <c r="AYE89" s="127"/>
      <c r="AYF89" s="127"/>
      <c r="AYG89" s="127"/>
      <c r="AYH89" s="127"/>
      <c r="AYI89" s="127"/>
      <c r="AYJ89" s="127"/>
      <c r="AYK89" s="127"/>
      <c r="AYL89" s="127"/>
      <c r="AYM89" s="127"/>
      <c r="AYN89" s="127"/>
      <c r="AYO89" s="127"/>
      <c r="AYP89" s="127"/>
      <c r="AYQ89" s="127"/>
      <c r="AYR89" s="127"/>
      <c r="AYS89" s="127"/>
      <c r="AYT89" s="127"/>
      <c r="AYU89" s="127"/>
      <c r="AYV89" s="127"/>
      <c r="AYW89" s="127"/>
      <c r="AYX89" s="127"/>
      <c r="AYY89" s="127"/>
      <c r="AYZ89" s="127"/>
      <c r="AZA89" s="127"/>
      <c r="AZB89" s="127"/>
      <c r="AZC89" s="127"/>
      <c r="AZD89" s="127"/>
      <c r="AZE89" s="127"/>
      <c r="AZF89" s="127"/>
      <c r="AZG89" s="127"/>
      <c r="AZH89" s="127"/>
      <c r="AZI89" s="127"/>
      <c r="AZJ89" s="127"/>
      <c r="AZK89" s="127"/>
      <c r="AZL89" s="127"/>
      <c r="AZM89" s="127"/>
      <c r="AZN89" s="127"/>
      <c r="AZO89" s="127"/>
      <c r="AZP89" s="127"/>
      <c r="AZQ89" s="127"/>
      <c r="AZR89" s="127"/>
      <c r="AZS89" s="127"/>
      <c r="AZT89" s="127"/>
      <c r="AZU89" s="127"/>
      <c r="AZV89" s="127"/>
      <c r="AZW89" s="127"/>
      <c r="AZX89" s="127"/>
      <c r="AZY89" s="127"/>
      <c r="AZZ89" s="127"/>
      <c r="BAA89" s="127"/>
      <c r="BAB89" s="127"/>
      <c r="BAC89" s="127"/>
      <c r="BAD89" s="127"/>
      <c r="BAE89" s="127"/>
      <c r="BAF89" s="127"/>
      <c r="BAG89" s="127"/>
      <c r="BAH89" s="127"/>
      <c r="BAI89" s="127"/>
      <c r="BAJ89" s="127"/>
      <c r="BAK89" s="127"/>
      <c r="BAL89" s="127"/>
      <c r="BAM89" s="127"/>
      <c r="BAN89" s="127"/>
      <c r="BAO89" s="127"/>
      <c r="BAP89" s="127"/>
      <c r="BAQ89" s="127"/>
      <c r="BAR89" s="127"/>
      <c r="BAS89" s="127"/>
      <c r="BAT89" s="127"/>
      <c r="BAU89" s="127"/>
      <c r="BAV89" s="127"/>
      <c r="BAW89" s="127"/>
      <c r="BAX89" s="127"/>
      <c r="BAY89" s="127"/>
      <c r="BAZ89" s="127"/>
      <c r="BBA89" s="127"/>
      <c r="BBB89" s="127"/>
      <c r="BBC89" s="127"/>
      <c r="BBD89" s="127"/>
      <c r="BBE89" s="127"/>
      <c r="BBF89" s="127"/>
      <c r="BBG89" s="127"/>
      <c r="BBH89" s="127"/>
      <c r="BBI89" s="127"/>
      <c r="BBJ89" s="127"/>
      <c r="BBK89" s="127"/>
      <c r="BBL89" s="127"/>
      <c r="BBM89" s="127"/>
      <c r="BBN89" s="127"/>
      <c r="BBO89" s="127"/>
      <c r="BBP89" s="127"/>
      <c r="BBQ89" s="127"/>
      <c r="BBR89" s="127"/>
      <c r="BBS89" s="127"/>
      <c r="BBT89" s="127"/>
      <c r="BBU89" s="127"/>
      <c r="BBV89" s="127"/>
      <c r="BBW89" s="127"/>
      <c r="BBX89" s="127"/>
      <c r="BBY89" s="127"/>
      <c r="BBZ89" s="127"/>
      <c r="BCA89" s="127"/>
      <c r="BCB89" s="127"/>
      <c r="BCC89" s="127"/>
      <c r="BCD89" s="127"/>
      <c r="BCE89" s="127"/>
      <c r="BCF89" s="127"/>
      <c r="BCG89" s="127"/>
      <c r="BCH89" s="127"/>
      <c r="BCI89" s="127"/>
      <c r="BCJ89" s="127"/>
      <c r="BCK89" s="127"/>
      <c r="BCL89" s="127"/>
      <c r="BCM89" s="127"/>
      <c r="BCN89" s="127"/>
      <c r="BCO89" s="127"/>
      <c r="BCP89" s="127"/>
      <c r="BCQ89" s="127"/>
      <c r="BCR89" s="127"/>
      <c r="BCS89" s="127"/>
      <c r="BCT89" s="127"/>
      <c r="BCU89" s="127"/>
      <c r="BCV89" s="127"/>
      <c r="BCW89" s="127"/>
      <c r="BCX89" s="127"/>
      <c r="BCY89" s="127"/>
      <c r="BCZ89" s="127"/>
      <c r="BDA89" s="127"/>
      <c r="BDB89" s="127"/>
      <c r="BDC89" s="127"/>
      <c r="BDD89" s="127"/>
      <c r="BDE89" s="127"/>
      <c r="BDF89" s="127"/>
      <c r="BDG89" s="127"/>
      <c r="BDH89" s="127"/>
      <c r="BDI89" s="127"/>
      <c r="BDJ89" s="127"/>
      <c r="BDK89" s="127"/>
      <c r="BDL89" s="127"/>
      <c r="BDM89" s="127"/>
      <c r="BDN89" s="127"/>
      <c r="BDO89" s="127"/>
      <c r="BDP89" s="127"/>
      <c r="BDQ89" s="127"/>
      <c r="BDR89" s="127"/>
      <c r="BDS89" s="127"/>
      <c r="BDT89" s="127"/>
      <c r="BDU89" s="127"/>
      <c r="BDV89" s="127"/>
      <c r="BDW89" s="127"/>
      <c r="BDX89" s="127"/>
      <c r="BDY89" s="127"/>
      <c r="BDZ89" s="127"/>
      <c r="BEA89" s="127"/>
      <c r="BEB89" s="127"/>
      <c r="BEC89" s="127"/>
      <c r="BED89" s="127"/>
      <c r="BEE89" s="127"/>
      <c r="BEF89" s="127"/>
      <c r="BEG89" s="127"/>
      <c r="BEH89" s="127"/>
      <c r="BEI89" s="127"/>
      <c r="BEJ89" s="127"/>
      <c r="BEK89" s="127"/>
      <c r="BEL89" s="127"/>
      <c r="BEM89" s="127"/>
      <c r="BEN89" s="127"/>
      <c r="BEO89" s="127"/>
      <c r="BEP89" s="127"/>
      <c r="BEQ89" s="127"/>
      <c r="BER89" s="127"/>
      <c r="BES89" s="127"/>
      <c r="BET89" s="127"/>
      <c r="BEU89" s="127"/>
      <c r="BEV89" s="127"/>
      <c r="BEW89" s="127"/>
      <c r="BEX89" s="127"/>
      <c r="BEY89" s="127"/>
      <c r="BEZ89" s="127"/>
      <c r="BFA89" s="127"/>
      <c r="BFB89" s="127"/>
      <c r="BFC89" s="127"/>
      <c r="BFD89" s="127"/>
      <c r="BFE89" s="127"/>
      <c r="BFF89" s="127"/>
      <c r="BFG89" s="127"/>
      <c r="BFH89" s="127"/>
      <c r="BFI89" s="127"/>
      <c r="BFJ89" s="127"/>
      <c r="BFK89" s="127"/>
      <c r="BFL89" s="127"/>
      <c r="BFM89" s="127"/>
      <c r="BFN89" s="127"/>
      <c r="BFO89" s="127"/>
      <c r="BFP89" s="127"/>
      <c r="BFQ89" s="127"/>
      <c r="BFR89" s="127"/>
      <c r="BFS89" s="127"/>
      <c r="BFT89" s="127"/>
      <c r="BFU89" s="127"/>
      <c r="BFV89" s="127"/>
      <c r="BFW89" s="127"/>
      <c r="BFX89" s="127"/>
      <c r="BFY89" s="127"/>
      <c r="BFZ89" s="127"/>
      <c r="BGA89" s="127"/>
      <c r="BGB89" s="127"/>
      <c r="BGC89" s="127"/>
      <c r="BGD89" s="127"/>
      <c r="BGE89" s="127"/>
      <c r="BGF89" s="127"/>
      <c r="BGG89" s="127"/>
      <c r="BGH89" s="127"/>
      <c r="BGI89" s="127"/>
      <c r="BGJ89" s="127"/>
      <c r="BGK89" s="127"/>
      <c r="BGL89" s="127"/>
      <c r="BGM89" s="127"/>
      <c r="BGN89" s="127"/>
      <c r="BGO89" s="127"/>
      <c r="BGP89" s="127"/>
      <c r="BGQ89" s="127"/>
      <c r="BGR89" s="127"/>
      <c r="BGS89" s="127"/>
      <c r="BGT89" s="127"/>
      <c r="BGU89" s="127"/>
      <c r="BGV89" s="127"/>
      <c r="BGW89" s="127"/>
      <c r="BGX89" s="127"/>
      <c r="BGY89" s="127"/>
      <c r="BGZ89" s="127"/>
      <c r="BHA89" s="127"/>
      <c r="BHB89" s="127"/>
      <c r="BHC89" s="127"/>
      <c r="BHD89" s="127"/>
      <c r="BHE89" s="127"/>
      <c r="BHF89" s="127"/>
      <c r="BHG89" s="127"/>
      <c r="BHH89" s="127"/>
      <c r="BHI89" s="127"/>
      <c r="BHJ89" s="127"/>
      <c r="BHK89" s="127"/>
      <c r="BHL89" s="127"/>
      <c r="BHM89" s="127"/>
      <c r="BHN89" s="127"/>
      <c r="BHO89" s="127"/>
      <c r="BHP89" s="127"/>
      <c r="BHQ89" s="127"/>
      <c r="BHR89" s="127"/>
      <c r="BHS89" s="127"/>
      <c r="BHT89" s="127"/>
      <c r="BHU89" s="127"/>
      <c r="BHV89" s="127"/>
      <c r="BHW89" s="127"/>
      <c r="BHX89" s="127"/>
      <c r="BHY89" s="127"/>
      <c r="BHZ89" s="127"/>
      <c r="BIA89" s="127"/>
      <c r="BIB89" s="127"/>
      <c r="BIC89" s="127"/>
    </row>
    <row r="90" spans="1:1589" ht="31.5">
      <c r="A90" s="274"/>
      <c r="B90" s="273"/>
      <c r="C90" s="129" t="s">
        <v>32</v>
      </c>
      <c r="D90" s="163">
        <v>25.54</v>
      </c>
      <c r="E90" s="163">
        <v>25.54</v>
      </c>
      <c r="F90" s="163">
        <v>25.4</v>
      </c>
      <c r="G90" s="180"/>
      <c r="H90" s="113"/>
      <c r="I90" s="113"/>
      <c r="J90" s="113"/>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c r="BR90" s="127"/>
      <c r="BS90" s="127"/>
      <c r="BT90" s="127"/>
      <c r="BU90" s="127"/>
      <c r="BV90" s="127"/>
      <c r="BW90" s="127"/>
      <c r="BX90" s="127"/>
      <c r="BY90" s="127"/>
      <c r="BZ90" s="127"/>
      <c r="CA90" s="127"/>
      <c r="CB90" s="127"/>
      <c r="CC90" s="127"/>
      <c r="CD90" s="127"/>
      <c r="CE90" s="127"/>
      <c r="CF90" s="127"/>
      <c r="CG90" s="127"/>
      <c r="CH90" s="127"/>
      <c r="CI90" s="127"/>
      <c r="CJ90" s="127"/>
      <c r="CK90" s="127"/>
      <c r="CL90" s="127"/>
      <c r="CM90" s="127"/>
      <c r="CN90" s="127"/>
      <c r="CO90" s="127"/>
      <c r="CP90" s="127"/>
      <c r="CQ90" s="127"/>
      <c r="CR90" s="127"/>
      <c r="CS90" s="127"/>
      <c r="CT90" s="127"/>
      <c r="CU90" s="127"/>
      <c r="CV90" s="127"/>
      <c r="CW90" s="127"/>
      <c r="CX90" s="127"/>
      <c r="CY90" s="127"/>
      <c r="CZ90" s="127"/>
      <c r="DA90" s="127"/>
      <c r="DB90" s="127"/>
      <c r="DC90" s="127"/>
      <c r="DD90" s="127"/>
      <c r="DE90" s="127"/>
      <c r="DF90" s="127"/>
      <c r="DG90" s="127"/>
      <c r="DH90" s="127"/>
      <c r="DI90" s="127"/>
      <c r="DJ90" s="127"/>
      <c r="DK90" s="127"/>
      <c r="DL90" s="127"/>
      <c r="DM90" s="127"/>
      <c r="DN90" s="127"/>
      <c r="DO90" s="127"/>
      <c r="DP90" s="127"/>
      <c r="DQ90" s="127"/>
      <c r="DR90" s="127"/>
      <c r="DS90" s="127"/>
      <c r="DT90" s="127"/>
      <c r="DU90" s="127"/>
      <c r="DV90" s="127"/>
      <c r="DW90" s="127"/>
      <c r="DX90" s="127"/>
      <c r="DY90" s="127"/>
      <c r="DZ90" s="127"/>
      <c r="EA90" s="127"/>
      <c r="EB90" s="127"/>
      <c r="EC90" s="127"/>
      <c r="ED90" s="127"/>
      <c r="EE90" s="127"/>
      <c r="EF90" s="127"/>
      <c r="EG90" s="127"/>
      <c r="EH90" s="127"/>
      <c r="EI90" s="127"/>
      <c r="EJ90" s="127"/>
      <c r="EK90" s="127"/>
      <c r="EL90" s="127"/>
      <c r="EM90" s="127"/>
      <c r="EN90" s="127"/>
      <c r="EO90" s="127"/>
      <c r="EP90" s="127"/>
      <c r="EQ90" s="127"/>
      <c r="ER90" s="127"/>
      <c r="ES90" s="127"/>
      <c r="ET90" s="127"/>
      <c r="EU90" s="127"/>
      <c r="EV90" s="127"/>
      <c r="EW90" s="127"/>
      <c r="EX90" s="127"/>
      <c r="EY90" s="127"/>
      <c r="EZ90" s="127"/>
      <c r="FA90" s="127"/>
      <c r="FB90" s="127"/>
      <c r="FC90" s="127"/>
      <c r="FD90" s="127"/>
      <c r="FE90" s="127"/>
      <c r="FF90" s="127"/>
      <c r="FG90" s="127"/>
      <c r="FH90" s="127"/>
      <c r="FI90" s="127"/>
      <c r="FJ90" s="127"/>
      <c r="FK90" s="127"/>
      <c r="FL90" s="127"/>
      <c r="FM90" s="127"/>
      <c r="FN90" s="127"/>
      <c r="FO90" s="127"/>
      <c r="FP90" s="127"/>
      <c r="FQ90" s="127"/>
      <c r="FR90" s="127"/>
      <c r="FS90" s="127"/>
      <c r="FT90" s="127"/>
      <c r="FU90" s="127"/>
      <c r="FV90" s="127"/>
      <c r="FW90" s="127"/>
      <c r="FX90" s="127"/>
      <c r="FY90" s="127"/>
      <c r="FZ90" s="127"/>
      <c r="GA90" s="127"/>
      <c r="GB90" s="127"/>
      <c r="GC90" s="127"/>
      <c r="GD90" s="127"/>
      <c r="GE90" s="127"/>
      <c r="GF90" s="127"/>
      <c r="GG90" s="127"/>
      <c r="GH90" s="127"/>
      <c r="GI90" s="127"/>
      <c r="GJ90" s="127"/>
      <c r="GK90" s="127"/>
      <c r="GL90" s="127"/>
      <c r="GM90" s="127"/>
      <c r="GN90" s="127"/>
      <c r="GO90" s="127"/>
      <c r="GP90" s="127"/>
      <c r="GQ90" s="127"/>
      <c r="GR90" s="127"/>
      <c r="GS90" s="127"/>
      <c r="GT90" s="127"/>
      <c r="GU90" s="127"/>
      <c r="GV90" s="127"/>
      <c r="GW90" s="127"/>
      <c r="GX90" s="127"/>
      <c r="GY90" s="127"/>
      <c r="GZ90" s="127"/>
      <c r="HA90" s="127"/>
      <c r="HB90" s="127"/>
      <c r="HC90" s="127"/>
      <c r="HD90" s="127"/>
      <c r="HE90" s="127"/>
      <c r="HF90" s="127"/>
      <c r="HG90" s="127"/>
      <c r="HH90" s="127"/>
      <c r="HI90" s="127"/>
      <c r="HJ90" s="127"/>
      <c r="HK90" s="127"/>
      <c r="HL90" s="127"/>
      <c r="HM90" s="127"/>
      <c r="HN90" s="127"/>
      <c r="HO90" s="127"/>
      <c r="HP90" s="127"/>
      <c r="HQ90" s="127"/>
      <c r="HR90" s="127"/>
      <c r="HS90" s="127"/>
      <c r="HT90" s="127"/>
      <c r="HU90" s="127"/>
      <c r="HV90" s="127"/>
      <c r="HW90" s="127"/>
      <c r="HX90" s="127"/>
      <c r="HY90" s="127"/>
      <c r="HZ90" s="127"/>
      <c r="IA90" s="127"/>
      <c r="IB90" s="127"/>
      <c r="IC90" s="127"/>
      <c r="ID90" s="127"/>
      <c r="IE90" s="127"/>
      <c r="IF90" s="127"/>
      <c r="IG90" s="127"/>
      <c r="IH90" s="127"/>
      <c r="II90" s="127"/>
      <c r="IJ90" s="127"/>
      <c r="IK90" s="127"/>
      <c r="IL90" s="127"/>
      <c r="IM90" s="127"/>
      <c r="IN90" s="127"/>
      <c r="IO90" s="127"/>
      <c r="IP90" s="127"/>
      <c r="IQ90" s="127"/>
      <c r="IR90" s="127"/>
      <c r="IS90" s="127"/>
      <c r="IT90" s="127"/>
      <c r="IU90" s="127"/>
      <c r="IV90" s="127"/>
      <c r="IW90" s="127"/>
      <c r="IX90" s="127"/>
      <c r="IY90" s="127"/>
      <c r="IZ90" s="127"/>
      <c r="JA90" s="127"/>
      <c r="JB90" s="127"/>
      <c r="JC90" s="127"/>
      <c r="JD90" s="127"/>
      <c r="JE90" s="127"/>
      <c r="JF90" s="127"/>
      <c r="JG90" s="127"/>
      <c r="JH90" s="127"/>
      <c r="JI90" s="127"/>
      <c r="JJ90" s="127"/>
      <c r="JK90" s="127"/>
      <c r="JL90" s="127"/>
      <c r="JM90" s="127"/>
      <c r="JN90" s="127"/>
      <c r="JO90" s="127"/>
      <c r="JP90" s="127"/>
      <c r="JQ90" s="127"/>
      <c r="JR90" s="127"/>
      <c r="JS90" s="127"/>
      <c r="JT90" s="127"/>
      <c r="JU90" s="127"/>
      <c r="JV90" s="127"/>
      <c r="JW90" s="127"/>
      <c r="JX90" s="127"/>
      <c r="JY90" s="127"/>
      <c r="JZ90" s="127"/>
      <c r="KA90" s="127"/>
      <c r="KB90" s="127"/>
      <c r="KC90" s="127"/>
      <c r="KD90" s="127"/>
      <c r="KE90" s="127"/>
      <c r="KF90" s="127"/>
      <c r="KG90" s="127"/>
      <c r="KH90" s="127"/>
      <c r="KI90" s="127"/>
      <c r="KJ90" s="127"/>
      <c r="KK90" s="127"/>
      <c r="KL90" s="127"/>
      <c r="KM90" s="127"/>
      <c r="KN90" s="127"/>
      <c r="KO90" s="127"/>
      <c r="KP90" s="127"/>
      <c r="KQ90" s="127"/>
      <c r="KR90" s="127"/>
      <c r="KS90" s="127"/>
      <c r="KT90" s="127"/>
      <c r="KU90" s="127"/>
      <c r="KV90" s="127"/>
      <c r="KW90" s="127"/>
      <c r="KX90" s="127"/>
      <c r="KY90" s="127"/>
      <c r="KZ90" s="127"/>
      <c r="LA90" s="127"/>
      <c r="LB90" s="127"/>
      <c r="LC90" s="127"/>
      <c r="LD90" s="127"/>
      <c r="LE90" s="127"/>
      <c r="LF90" s="127"/>
      <c r="LG90" s="127"/>
      <c r="LH90" s="127"/>
      <c r="LI90" s="127"/>
      <c r="LJ90" s="127"/>
      <c r="LK90" s="127"/>
      <c r="LL90" s="127"/>
      <c r="LM90" s="127"/>
      <c r="LN90" s="127"/>
      <c r="LO90" s="127"/>
      <c r="LP90" s="127"/>
      <c r="LQ90" s="127"/>
      <c r="LR90" s="127"/>
      <c r="LS90" s="127"/>
      <c r="LT90" s="127"/>
      <c r="LU90" s="127"/>
      <c r="LV90" s="127"/>
      <c r="LW90" s="127"/>
      <c r="LX90" s="127"/>
      <c r="LY90" s="127"/>
      <c r="LZ90" s="127"/>
      <c r="MA90" s="127"/>
      <c r="MB90" s="127"/>
      <c r="MC90" s="127"/>
      <c r="MD90" s="127"/>
      <c r="ME90" s="127"/>
      <c r="MF90" s="127"/>
      <c r="MG90" s="127"/>
      <c r="MH90" s="127"/>
      <c r="MI90" s="127"/>
      <c r="MJ90" s="127"/>
      <c r="MK90" s="127"/>
      <c r="ML90" s="127"/>
      <c r="MM90" s="127"/>
      <c r="MN90" s="127"/>
      <c r="MO90" s="127"/>
      <c r="MP90" s="127"/>
      <c r="MQ90" s="127"/>
      <c r="MR90" s="127"/>
      <c r="MS90" s="127"/>
      <c r="MT90" s="127"/>
      <c r="MU90" s="127"/>
      <c r="MV90" s="127"/>
      <c r="MW90" s="127"/>
      <c r="MX90" s="127"/>
      <c r="MY90" s="127"/>
      <c r="MZ90" s="127"/>
      <c r="NA90" s="127"/>
      <c r="NB90" s="127"/>
      <c r="NC90" s="127"/>
      <c r="ND90" s="127"/>
      <c r="NE90" s="127"/>
      <c r="NF90" s="127"/>
      <c r="NG90" s="127"/>
      <c r="NH90" s="127"/>
      <c r="NI90" s="127"/>
      <c r="NJ90" s="127"/>
      <c r="NK90" s="127"/>
      <c r="NL90" s="127"/>
      <c r="NM90" s="127"/>
      <c r="NN90" s="127"/>
      <c r="NO90" s="127"/>
      <c r="NP90" s="127"/>
      <c r="NQ90" s="127"/>
      <c r="NR90" s="127"/>
      <c r="NS90" s="127"/>
      <c r="NT90" s="127"/>
      <c r="NU90" s="127"/>
      <c r="NV90" s="127"/>
      <c r="NW90" s="127"/>
      <c r="NX90" s="127"/>
      <c r="NY90" s="127"/>
      <c r="NZ90" s="127"/>
      <c r="OA90" s="127"/>
      <c r="OB90" s="127"/>
      <c r="OC90" s="127"/>
      <c r="OD90" s="127"/>
      <c r="OE90" s="127"/>
      <c r="OF90" s="127"/>
      <c r="OG90" s="127"/>
      <c r="OH90" s="127"/>
      <c r="OI90" s="127"/>
      <c r="OJ90" s="127"/>
      <c r="OK90" s="127"/>
      <c r="OL90" s="127"/>
      <c r="OM90" s="127"/>
      <c r="ON90" s="127"/>
      <c r="OO90" s="127"/>
      <c r="OP90" s="127"/>
      <c r="OQ90" s="127"/>
      <c r="OR90" s="127"/>
      <c r="OS90" s="127"/>
      <c r="OT90" s="127"/>
      <c r="OU90" s="127"/>
      <c r="OV90" s="127"/>
      <c r="OW90" s="127"/>
      <c r="OX90" s="127"/>
      <c r="OY90" s="127"/>
      <c r="OZ90" s="127"/>
      <c r="PA90" s="127"/>
      <c r="PB90" s="127"/>
      <c r="PC90" s="127"/>
      <c r="PD90" s="127"/>
      <c r="PE90" s="127"/>
      <c r="PF90" s="127"/>
      <c r="PG90" s="127"/>
      <c r="PH90" s="127"/>
      <c r="PI90" s="127"/>
      <c r="PJ90" s="127"/>
      <c r="PK90" s="127"/>
      <c r="PL90" s="127"/>
      <c r="PM90" s="127"/>
      <c r="PN90" s="127"/>
      <c r="PO90" s="127"/>
      <c r="PP90" s="127"/>
      <c r="PQ90" s="127"/>
      <c r="PR90" s="127"/>
      <c r="PS90" s="127"/>
      <c r="PT90" s="127"/>
      <c r="PU90" s="127"/>
      <c r="PV90" s="127"/>
      <c r="PW90" s="127"/>
      <c r="PX90" s="127"/>
      <c r="PY90" s="127"/>
      <c r="PZ90" s="127"/>
      <c r="QA90" s="127"/>
      <c r="QB90" s="127"/>
      <c r="QC90" s="127"/>
      <c r="QD90" s="127"/>
      <c r="QE90" s="127"/>
      <c r="QF90" s="127"/>
      <c r="QG90" s="127"/>
      <c r="QH90" s="127"/>
      <c r="QI90" s="127"/>
      <c r="QJ90" s="127"/>
      <c r="QK90" s="127"/>
      <c r="QL90" s="127"/>
      <c r="QM90" s="127"/>
      <c r="QN90" s="127"/>
      <c r="QO90" s="127"/>
      <c r="QP90" s="127"/>
      <c r="QQ90" s="127"/>
      <c r="QR90" s="127"/>
      <c r="QS90" s="127"/>
      <c r="QT90" s="127"/>
      <c r="QU90" s="127"/>
      <c r="QV90" s="127"/>
      <c r="QW90" s="127"/>
      <c r="QX90" s="127"/>
      <c r="QY90" s="127"/>
      <c r="QZ90" s="127"/>
      <c r="RA90" s="127"/>
      <c r="RB90" s="127"/>
      <c r="RC90" s="127"/>
      <c r="RD90" s="127"/>
      <c r="RE90" s="127"/>
      <c r="RF90" s="127"/>
      <c r="RG90" s="127"/>
      <c r="RH90" s="127"/>
      <c r="RI90" s="127"/>
      <c r="RJ90" s="127"/>
      <c r="RK90" s="127"/>
      <c r="RL90" s="127"/>
      <c r="RM90" s="127"/>
      <c r="RN90" s="127"/>
      <c r="RO90" s="127"/>
      <c r="RP90" s="127"/>
      <c r="RQ90" s="127"/>
      <c r="RR90" s="127"/>
      <c r="RS90" s="127"/>
      <c r="RT90" s="127"/>
      <c r="RU90" s="127"/>
      <c r="RV90" s="127"/>
      <c r="RW90" s="127"/>
      <c r="RX90" s="127"/>
      <c r="RY90" s="127"/>
      <c r="RZ90" s="127"/>
      <c r="SA90" s="127"/>
      <c r="SB90" s="127"/>
      <c r="SC90" s="127"/>
      <c r="SD90" s="127"/>
      <c r="SE90" s="127"/>
      <c r="SF90" s="127"/>
      <c r="SG90" s="127"/>
      <c r="SH90" s="127"/>
      <c r="SI90" s="127"/>
      <c r="SJ90" s="127"/>
      <c r="SK90" s="127"/>
      <c r="SL90" s="127"/>
      <c r="SM90" s="127"/>
      <c r="SN90" s="127"/>
      <c r="SO90" s="127"/>
      <c r="SP90" s="127"/>
      <c r="SQ90" s="127"/>
      <c r="SR90" s="127"/>
      <c r="SS90" s="127"/>
      <c r="ST90" s="127"/>
      <c r="SU90" s="127"/>
      <c r="SV90" s="127"/>
      <c r="SW90" s="127"/>
      <c r="SX90" s="127"/>
      <c r="SY90" s="127"/>
      <c r="SZ90" s="127"/>
      <c r="TA90" s="127"/>
      <c r="TB90" s="127"/>
      <c r="TC90" s="127"/>
      <c r="TD90" s="127"/>
      <c r="TE90" s="127"/>
      <c r="TF90" s="127"/>
      <c r="TG90" s="127"/>
      <c r="TH90" s="127"/>
      <c r="TI90" s="127"/>
      <c r="TJ90" s="127"/>
      <c r="TK90" s="127"/>
      <c r="TL90" s="127"/>
      <c r="TM90" s="127"/>
      <c r="TN90" s="127"/>
      <c r="TO90" s="127"/>
      <c r="TP90" s="127"/>
      <c r="TQ90" s="127"/>
      <c r="TR90" s="127"/>
      <c r="TS90" s="127"/>
      <c r="TT90" s="127"/>
      <c r="TU90" s="127"/>
      <c r="TV90" s="127"/>
      <c r="TW90" s="127"/>
      <c r="TX90" s="127"/>
      <c r="TY90" s="127"/>
      <c r="TZ90" s="127"/>
      <c r="UA90" s="127"/>
      <c r="UB90" s="127"/>
      <c r="UC90" s="127"/>
      <c r="UD90" s="127"/>
      <c r="UE90" s="127"/>
      <c r="UF90" s="127"/>
      <c r="UG90" s="127"/>
      <c r="UH90" s="127"/>
      <c r="UI90" s="127"/>
      <c r="UJ90" s="127"/>
      <c r="UK90" s="127"/>
      <c r="UL90" s="127"/>
      <c r="UM90" s="127"/>
      <c r="UN90" s="127"/>
      <c r="UO90" s="127"/>
      <c r="UP90" s="127"/>
      <c r="UQ90" s="127"/>
      <c r="UR90" s="127"/>
      <c r="US90" s="127"/>
      <c r="UT90" s="127"/>
      <c r="UU90" s="127"/>
      <c r="UV90" s="127"/>
      <c r="UW90" s="127"/>
      <c r="UX90" s="127"/>
      <c r="UY90" s="127"/>
      <c r="UZ90" s="127"/>
      <c r="VA90" s="127"/>
      <c r="VB90" s="127"/>
      <c r="VC90" s="127"/>
      <c r="VD90" s="127"/>
      <c r="VE90" s="127"/>
      <c r="VF90" s="127"/>
      <c r="VG90" s="127"/>
      <c r="VH90" s="127"/>
      <c r="VI90" s="127"/>
      <c r="VJ90" s="127"/>
      <c r="VK90" s="127"/>
      <c r="VL90" s="127"/>
      <c r="VM90" s="127"/>
      <c r="VN90" s="127"/>
      <c r="VO90" s="127"/>
      <c r="VP90" s="127"/>
      <c r="VQ90" s="127"/>
      <c r="VR90" s="127"/>
      <c r="VS90" s="127"/>
      <c r="VT90" s="127"/>
      <c r="VU90" s="127"/>
      <c r="VV90" s="127"/>
      <c r="VW90" s="127"/>
      <c r="VX90" s="127"/>
      <c r="VY90" s="127"/>
      <c r="VZ90" s="127"/>
      <c r="WA90" s="127"/>
      <c r="WB90" s="127"/>
      <c r="WC90" s="127"/>
      <c r="WD90" s="127"/>
      <c r="WE90" s="127"/>
      <c r="WF90" s="127"/>
      <c r="WG90" s="127"/>
      <c r="WH90" s="127"/>
      <c r="WI90" s="127"/>
      <c r="WJ90" s="127"/>
      <c r="WK90" s="127"/>
      <c r="WL90" s="127"/>
      <c r="WM90" s="127"/>
      <c r="WN90" s="127"/>
      <c r="WO90" s="127"/>
      <c r="WP90" s="127"/>
      <c r="WQ90" s="127"/>
      <c r="WR90" s="127"/>
      <c r="WS90" s="127"/>
      <c r="WT90" s="127"/>
      <c r="WU90" s="127"/>
      <c r="WV90" s="127"/>
      <c r="WW90" s="127"/>
      <c r="WX90" s="127"/>
      <c r="WY90" s="127"/>
      <c r="WZ90" s="127"/>
      <c r="XA90" s="127"/>
      <c r="XB90" s="127"/>
      <c r="XC90" s="127"/>
      <c r="XD90" s="127"/>
      <c r="XE90" s="127"/>
      <c r="XF90" s="127"/>
      <c r="XG90" s="127"/>
      <c r="XH90" s="127"/>
      <c r="XI90" s="127"/>
      <c r="XJ90" s="127"/>
      <c r="XK90" s="127"/>
      <c r="XL90" s="127"/>
      <c r="XM90" s="127"/>
      <c r="XN90" s="127"/>
      <c r="XO90" s="127"/>
      <c r="XP90" s="127"/>
      <c r="XQ90" s="127"/>
      <c r="XR90" s="127"/>
      <c r="XS90" s="127"/>
      <c r="XT90" s="127"/>
      <c r="XU90" s="127"/>
      <c r="XV90" s="127"/>
      <c r="XW90" s="127"/>
      <c r="XX90" s="127"/>
      <c r="XY90" s="127"/>
      <c r="XZ90" s="127"/>
      <c r="YA90" s="127"/>
      <c r="YB90" s="127"/>
      <c r="YC90" s="127"/>
      <c r="YD90" s="127"/>
      <c r="YE90" s="127"/>
      <c r="YF90" s="127"/>
      <c r="YG90" s="127"/>
      <c r="YH90" s="127"/>
      <c r="YI90" s="127"/>
      <c r="YJ90" s="127"/>
      <c r="YK90" s="127"/>
      <c r="YL90" s="127"/>
      <c r="YM90" s="127"/>
      <c r="YN90" s="127"/>
      <c r="YO90" s="127"/>
      <c r="YP90" s="127"/>
      <c r="YQ90" s="127"/>
      <c r="YR90" s="127"/>
      <c r="YS90" s="127"/>
      <c r="YT90" s="127"/>
      <c r="YU90" s="127"/>
      <c r="YV90" s="127"/>
      <c r="YW90" s="127"/>
      <c r="YX90" s="127"/>
      <c r="YY90" s="127"/>
      <c r="YZ90" s="127"/>
      <c r="ZA90" s="127"/>
      <c r="ZB90" s="127"/>
      <c r="ZC90" s="127"/>
      <c r="ZD90" s="127"/>
      <c r="ZE90" s="127"/>
      <c r="ZF90" s="127"/>
      <c r="ZG90" s="127"/>
      <c r="ZH90" s="127"/>
      <c r="ZI90" s="127"/>
      <c r="ZJ90" s="127"/>
      <c r="ZK90" s="127"/>
      <c r="ZL90" s="127"/>
      <c r="ZM90" s="127"/>
      <c r="ZN90" s="127"/>
      <c r="ZO90" s="127"/>
      <c r="ZP90" s="127"/>
      <c r="ZQ90" s="127"/>
      <c r="ZR90" s="127"/>
      <c r="ZS90" s="127"/>
      <c r="ZT90" s="127"/>
      <c r="ZU90" s="127"/>
      <c r="ZV90" s="127"/>
      <c r="ZW90" s="127"/>
      <c r="ZX90" s="127"/>
      <c r="ZY90" s="127"/>
      <c r="ZZ90" s="127"/>
      <c r="AAA90" s="127"/>
      <c r="AAB90" s="127"/>
      <c r="AAC90" s="127"/>
      <c r="AAD90" s="127"/>
      <c r="AAE90" s="127"/>
      <c r="AAF90" s="127"/>
      <c r="AAG90" s="127"/>
      <c r="AAH90" s="127"/>
      <c r="AAI90" s="127"/>
      <c r="AAJ90" s="127"/>
      <c r="AAK90" s="127"/>
      <c r="AAL90" s="127"/>
      <c r="AAM90" s="127"/>
      <c r="AAN90" s="127"/>
      <c r="AAO90" s="127"/>
      <c r="AAP90" s="127"/>
      <c r="AAQ90" s="127"/>
      <c r="AAR90" s="127"/>
      <c r="AAS90" s="127"/>
      <c r="AAT90" s="127"/>
      <c r="AAU90" s="127"/>
      <c r="AAV90" s="127"/>
      <c r="AAW90" s="127"/>
      <c r="AAX90" s="127"/>
      <c r="AAY90" s="127"/>
      <c r="AAZ90" s="127"/>
      <c r="ABA90" s="127"/>
      <c r="ABB90" s="127"/>
      <c r="ABC90" s="127"/>
      <c r="ABD90" s="127"/>
      <c r="ABE90" s="127"/>
      <c r="ABF90" s="127"/>
      <c r="ABG90" s="127"/>
      <c r="ABH90" s="127"/>
      <c r="ABI90" s="127"/>
      <c r="ABJ90" s="127"/>
      <c r="ABK90" s="127"/>
      <c r="ABL90" s="127"/>
      <c r="ABM90" s="127"/>
      <c r="ABN90" s="127"/>
      <c r="ABO90" s="127"/>
      <c r="ABP90" s="127"/>
      <c r="ABQ90" s="127"/>
      <c r="ABR90" s="127"/>
      <c r="ABS90" s="127"/>
      <c r="ABT90" s="127"/>
      <c r="ABU90" s="127"/>
      <c r="ABV90" s="127"/>
      <c r="ABW90" s="127"/>
      <c r="ABX90" s="127"/>
      <c r="ABY90" s="127"/>
      <c r="ABZ90" s="127"/>
      <c r="ACA90" s="127"/>
      <c r="ACB90" s="127"/>
      <c r="ACC90" s="127"/>
      <c r="ACD90" s="127"/>
      <c r="ACE90" s="127"/>
      <c r="ACF90" s="127"/>
      <c r="ACG90" s="127"/>
      <c r="ACH90" s="127"/>
      <c r="ACI90" s="127"/>
      <c r="ACJ90" s="127"/>
      <c r="ACK90" s="127"/>
      <c r="ACL90" s="127"/>
      <c r="ACM90" s="127"/>
      <c r="ACN90" s="127"/>
      <c r="ACO90" s="127"/>
      <c r="ACP90" s="127"/>
      <c r="ACQ90" s="127"/>
      <c r="ACR90" s="127"/>
      <c r="ACS90" s="127"/>
      <c r="ACT90" s="127"/>
      <c r="ACU90" s="127"/>
      <c r="ACV90" s="127"/>
      <c r="ACW90" s="127"/>
      <c r="ACX90" s="127"/>
      <c r="ACY90" s="127"/>
      <c r="ACZ90" s="127"/>
      <c r="ADA90" s="127"/>
      <c r="ADB90" s="127"/>
      <c r="ADC90" s="127"/>
      <c r="ADD90" s="127"/>
      <c r="ADE90" s="127"/>
      <c r="ADF90" s="127"/>
      <c r="ADG90" s="127"/>
      <c r="ADH90" s="127"/>
      <c r="ADI90" s="127"/>
      <c r="ADJ90" s="127"/>
      <c r="ADK90" s="127"/>
      <c r="ADL90" s="127"/>
      <c r="ADM90" s="127"/>
      <c r="ADN90" s="127"/>
      <c r="ADO90" s="127"/>
      <c r="ADP90" s="127"/>
      <c r="ADQ90" s="127"/>
      <c r="ADR90" s="127"/>
      <c r="ADS90" s="127"/>
      <c r="ADT90" s="127"/>
      <c r="ADU90" s="127"/>
      <c r="ADV90" s="127"/>
      <c r="ADW90" s="127"/>
      <c r="ADX90" s="127"/>
      <c r="ADY90" s="127"/>
      <c r="ADZ90" s="127"/>
      <c r="AEA90" s="127"/>
      <c r="AEB90" s="127"/>
      <c r="AEC90" s="127"/>
      <c r="AED90" s="127"/>
      <c r="AEE90" s="127"/>
      <c r="AEF90" s="127"/>
      <c r="AEG90" s="127"/>
      <c r="AEH90" s="127"/>
      <c r="AEI90" s="127"/>
      <c r="AEJ90" s="127"/>
      <c r="AEK90" s="127"/>
      <c r="AEL90" s="127"/>
      <c r="AEM90" s="127"/>
      <c r="AEN90" s="127"/>
      <c r="AEO90" s="127"/>
      <c r="AEP90" s="127"/>
      <c r="AEQ90" s="127"/>
      <c r="AER90" s="127"/>
      <c r="AES90" s="127"/>
      <c r="AET90" s="127"/>
      <c r="AEU90" s="127"/>
      <c r="AEV90" s="127"/>
      <c r="AEW90" s="127"/>
      <c r="AEX90" s="127"/>
      <c r="AEY90" s="127"/>
      <c r="AEZ90" s="127"/>
      <c r="AFA90" s="127"/>
      <c r="AFB90" s="127"/>
      <c r="AFC90" s="127"/>
      <c r="AFD90" s="127"/>
      <c r="AFE90" s="127"/>
      <c r="AFF90" s="127"/>
      <c r="AFG90" s="127"/>
      <c r="AFH90" s="127"/>
      <c r="AFI90" s="127"/>
      <c r="AFJ90" s="127"/>
      <c r="AFK90" s="127"/>
      <c r="AFL90" s="127"/>
      <c r="AFM90" s="127"/>
      <c r="AFN90" s="127"/>
      <c r="AFO90" s="127"/>
      <c r="AFP90" s="127"/>
      <c r="AFQ90" s="127"/>
      <c r="AFR90" s="127"/>
      <c r="AFS90" s="127"/>
      <c r="AFT90" s="127"/>
      <c r="AFU90" s="127"/>
      <c r="AFV90" s="127"/>
      <c r="AFW90" s="127"/>
      <c r="AFX90" s="127"/>
      <c r="AFY90" s="127"/>
      <c r="AFZ90" s="127"/>
      <c r="AGA90" s="127"/>
      <c r="AGB90" s="127"/>
      <c r="AGC90" s="127"/>
      <c r="AGD90" s="127"/>
      <c r="AGE90" s="127"/>
      <c r="AGF90" s="127"/>
      <c r="AGG90" s="127"/>
      <c r="AGH90" s="127"/>
      <c r="AGI90" s="127"/>
      <c r="AGJ90" s="127"/>
      <c r="AGK90" s="127"/>
      <c r="AGL90" s="127"/>
      <c r="AGM90" s="127"/>
      <c r="AGN90" s="127"/>
      <c r="AGO90" s="127"/>
      <c r="AGP90" s="127"/>
      <c r="AGQ90" s="127"/>
      <c r="AGR90" s="127"/>
      <c r="AGS90" s="127"/>
      <c r="AGT90" s="127"/>
      <c r="AGU90" s="127"/>
      <c r="AGV90" s="127"/>
      <c r="AGW90" s="127"/>
      <c r="AGX90" s="127"/>
      <c r="AGY90" s="127"/>
      <c r="AGZ90" s="127"/>
      <c r="AHA90" s="127"/>
      <c r="AHB90" s="127"/>
      <c r="AHC90" s="127"/>
      <c r="AHD90" s="127"/>
      <c r="AHE90" s="127"/>
      <c r="AHF90" s="127"/>
      <c r="AHG90" s="127"/>
      <c r="AHH90" s="127"/>
      <c r="AHI90" s="127"/>
      <c r="AHJ90" s="127"/>
      <c r="AHK90" s="127"/>
      <c r="AHL90" s="127"/>
      <c r="AHM90" s="127"/>
      <c r="AHN90" s="127"/>
      <c r="AHO90" s="127"/>
      <c r="AHP90" s="127"/>
      <c r="AHQ90" s="127"/>
      <c r="AHR90" s="127"/>
      <c r="AHS90" s="127"/>
      <c r="AHT90" s="127"/>
      <c r="AHU90" s="127"/>
      <c r="AHV90" s="127"/>
      <c r="AHW90" s="127"/>
      <c r="AHX90" s="127"/>
      <c r="AHY90" s="127"/>
      <c r="AHZ90" s="127"/>
      <c r="AIA90" s="127"/>
      <c r="AIB90" s="127"/>
      <c r="AIC90" s="127"/>
      <c r="AID90" s="127"/>
      <c r="AIE90" s="127"/>
      <c r="AIF90" s="127"/>
      <c r="AIG90" s="127"/>
      <c r="AIH90" s="127"/>
      <c r="AII90" s="127"/>
      <c r="AIJ90" s="127"/>
      <c r="AIK90" s="127"/>
      <c r="AIL90" s="127"/>
      <c r="AIM90" s="127"/>
      <c r="AIN90" s="127"/>
      <c r="AIO90" s="127"/>
      <c r="AIP90" s="127"/>
      <c r="AIQ90" s="127"/>
      <c r="AIR90" s="127"/>
      <c r="AIS90" s="127"/>
      <c r="AIT90" s="127"/>
      <c r="AIU90" s="127"/>
      <c r="AIV90" s="127"/>
      <c r="AIW90" s="127"/>
      <c r="AIX90" s="127"/>
      <c r="AIY90" s="127"/>
      <c r="AIZ90" s="127"/>
      <c r="AJA90" s="127"/>
      <c r="AJB90" s="127"/>
      <c r="AJC90" s="127"/>
      <c r="AJD90" s="127"/>
      <c r="AJE90" s="127"/>
      <c r="AJF90" s="127"/>
      <c r="AJG90" s="127"/>
      <c r="AJH90" s="127"/>
      <c r="AJI90" s="127"/>
      <c r="AJJ90" s="127"/>
      <c r="AJK90" s="127"/>
      <c r="AJL90" s="127"/>
      <c r="AJM90" s="127"/>
      <c r="AJN90" s="127"/>
      <c r="AJO90" s="127"/>
      <c r="AJP90" s="127"/>
      <c r="AJQ90" s="127"/>
      <c r="AJR90" s="127"/>
      <c r="AJS90" s="127"/>
      <c r="AJT90" s="127"/>
      <c r="AJU90" s="127"/>
      <c r="AJV90" s="127"/>
      <c r="AJW90" s="127"/>
      <c r="AJX90" s="127"/>
      <c r="AJY90" s="127"/>
      <c r="AJZ90" s="127"/>
      <c r="AKA90" s="127"/>
      <c r="AKB90" s="127"/>
      <c r="AKC90" s="127"/>
      <c r="AKD90" s="127"/>
      <c r="AKE90" s="127"/>
      <c r="AKF90" s="127"/>
      <c r="AKG90" s="127"/>
      <c r="AKH90" s="127"/>
      <c r="AKI90" s="127"/>
      <c r="AKJ90" s="127"/>
      <c r="AKK90" s="127"/>
      <c r="AKL90" s="127"/>
      <c r="AKM90" s="127"/>
      <c r="AKN90" s="127"/>
      <c r="AKO90" s="127"/>
      <c r="AKP90" s="127"/>
      <c r="AKQ90" s="127"/>
      <c r="AKR90" s="127"/>
      <c r="AKS90" s="127"/>
      <c r="AKT90" s="127"/>
      <c r="AKU90" s="127"/>
      <c r="AKV90" s="127"/>
      <c r="AKW90" s="127"/>
      <c r="AKX90" s="127"/>
      <c r="AKY90" s="127"/>
      <c r="AKZ90" s="127"/>
      <c r="ALA90" s="127"/>
      <c r="ALB90" s="127"/>
      <c r="ALC90" s="127"/>
      <c r="ALD90" s="127"/>
      <c r="ALE90" s="127"/>
      <c r="ALF90" s="127"/>
      <c r="ALG90" s="127"/>
      <c r="ALH90" s="127"/>
      <c r="ALI90" s="127"/>
      <c r="ALJ90" s="127"/>
      <c r="ALK90" s="127"/>
      <c r="ALL90" s="127"/>
      <c r="ALM90" s="127"/>
      <c r="ALN90" s="127"/>
      <c r="ALO90" s="127"/>
      <c r="ALP90" s="127"/>
      <c r="ALQ90" s="127"/>
      <c r="ALR90" s="127"/>
      <c r="ALS90" s="127"/>
      <c r="ALT90" s="127"/>
      <c r="ALU90" s="127"/>
      <c r="ALV90" s="127"/>
      <c r="ALW90" s="127"/>
      <c r="ALX90" s="127"/>
      <c r="ALY90" s="127"/>
      <c r="ALZ90" s="127"/>
      <c r="AMA90" s="127"/>
      <c r="AMB90" s="127"/>
      <c r="AMC90" s="127"/>
      <c r="AMD90" s="127"/>
      <c r="AME90" s="127"/>
      <c r="AMF90" s="127"/>
      <c r="AMG90" s="127"/>
      <c r="AMH90" s="127"/>
      <c r="AMI90" s="127"/>
      <c r="AMJ90" s="127"/>
      <c r="AMK90" s="127"/>
      <c r="AML90" s="127"/>
      <c r="AMM90" s="127"/>
      <c r="AMN90" s="127"/>
      <c r="AMO90" s="127"/>
      <c r="AMP90" s="127"/>
      <c r="AMQ90" s="127"/>
      <c r="AMR90" s="127"/>
      <c r="AMS90" s="127"/>
      <c r="AMT90" s="127"/>
      <c r="AMU90" s="127"/>
      <c r="AMV90" s="127"/>
      <c r="AMW90" s="127"/>
      <c r="AMX90" s="127"/>
      <c r="AMY90" s="127"/>
      <c r="AMZ90" s="127"/>
      <c r="ANA90" s="127"/>
      <c r="ANB90" s="127"/>
      <c r="ANC90" s="127"/>
      <c r="AND90" s="127"/>
      <c r="ANE90" s="127"/>
      <c r="ANF90" s="127"/>
      <c r="ANG90" s="127"/>
      <c r="ANH90" s="127"/>
      <c r="ANI90" s="127"/>
      <c r="ANJ90" s="127"/>
      <c r="ANK90" s="127"/>
      <c r="ANL90" s="127"/>
      <c r="ANM90" s="127"/>
      <c r="ANN90" s="127"/>
      <c r="ANO90" s="127"/>
      <c r="ANP90" s="127"/>
      <c r="ANQ90" s="127"/>
      <c r="ANR90" s="127"/>
      <c r="ANS90" s="127"/>
      <c r="ANT90" s="127"/>
      <c r="ANU90" s="127"/>
      <c r="ANV90" s="127"/>
      <c r="ANW90" s="127"/>
      <c r="ANX90" s="127"/>
      <c r="ANY90" s="127"/>
      <c r="ANZ90" s="127"/>
      <c r="AOA90" s="127"/>
      <c r="AOB90" s="127"/>
      <c r="AOC90" s="127"/>
      <c r="AOD90" s="127"/>
      <c r="AOE90" s="127"/>
      <c r="AOF90" s="127"/>
      <c r="AOG90" s="127"/>
      <c r="AOH90" s="127"/>
      <c r="AOI90" s="127"/>
      <c r="AOJ90" s="127"/>
      <c r="AOK90" s="127"/>
      <c r="AOL90" s="127"/>
      <c r="AOM90" s="127"/>
      <c r="AON90" s="127"/>
      <c r="AOO90" s="127"/>
      <c r="AOP90" s="127"/>
      <c r="AOQ90" s="127"/>
      <c r="AOR90" s="127"/>
      <c r="AOS90" s="127"/>
      <c r="AOT90" s="127"/>
      <c r="AOU90" s="127"/>
      <c r="AOV90" s="127"/>
      <c r="AOW90" s="127"/>
      <c r="AOX90" s="127"/>
      <c r="AOY90" s="127"/>
      <c r="AOZ90" s="127"/>
      <c r="APA90" s="127"/>
      <c r="APB90" s="127"/>
      <c r="APC90" s="127"/>
      <c r="APD90" s="127"/>
      <c r="APE90" s="127"/>
      <c r="APF90" s="127"/>
      <c r="APG90" s="127"/>
      <c r="APH90" s="127"/>
      <c r="API90" s="127"/>
      <c r="APJ90" s="127"/>
      <c r="APK90" s="127"/>
      <c r="APL90" s="127"/>
      <c r="APM90" s="127"/>
      <c r="APN90" s="127"/>
      <c r="APO90" s="127"/>
      <c r="APP90" s="127"/>
      <c r="APQ90" s="127"/>
      <c r="APR90" s="127"/>
      <c r="APS90" s="127"/>
      <c r="APT90" s="127"/>
      <c r="APU90" s="127"/>
      <c r="APV90" s="127"/>
      <c r="APW90" s="127"/>
      <c r="APX90" s="127"/>
      <c r="APY90" s="127"/>
      <c r="APZ90" s="127"/>
      <c r="AQA90" s="127"/>
      <c r="AQB90" s="127"/>
      <c r="AQC90" s="127"/>
      <c r="AQD90" s="127"/>
      <c r="AQE90" s="127"/>
      <c r="AQF90" s="127"/>
      <c r="AQG90" s="127"/>
      <c r="AQH90" s="127"/>
      <c r="AQI90" s="127"/>
      <c r="AQJ90" s="127"/>
      <c r="AQK90" s="127"/>
      <c r="AQL90" s="127"/>
      <c r="AQM90" s="127"/>
      <c r="AQN90" s="127"/>
      <c r="AQO90" s="127"/>
      <c r="AQP90" s="127"/>
      <c r="AQQ90" s="127"/>
      <c r="AQR90" s="127"/>
      <c r="AQS90" s="127"/>
      <c r="AQT90" s="127"/>
      <c r="AQU90" s="127"/>
      <c r="AQV90" s="127"/>
      <c r="AQW90" s="127"/>
      <c r="AQX90" s="127"/>
      <c r="AQY90" s="127"/>
      <c r="AQZ90" s="127"/>
      <c r="ARA90" s="127"/>
      <c r="ARB90" s="127"/>
      <c r="ARC90" s="127"/>
      <c r="ARD90" s="127"/>
      <c r="ARE90" s="127"/>
      <c r="ARF90" s="127"/>
      <c r="ARG90" s="127"/>
      <c r="ARH90" s="127"/>
      <c r="ARI90" s="127"/>
      <c r="ARJ90" s="127"/>
      <c r="ARK90" s="127"/>
      <c r="ARL90" s="127"/>
      <c r="ARM90" s="127"/>
      <c r="ARN90" s="127"/>
      <c r="ARO90" s="127"/>
      <c r="ARP90" s="127"/>
      <c r="ARQ90" s="127"/>
      <c r="ARR90" s="127"/>
      <c r="ARS90" s="127"/>
      <c r="ART90" s="127"/>
      <c r="ARU90" s="127"/>
      <c r="ARV90" s="127"/>
      <c r="ARW90" s="127"/>
      <c r="ARX90" s="127"/>
      <c r="ARY90" s="127"/>
      <c r="ARZ90" s="127"/>
      <c r="ASA90" s="127"/>
      <c r="ASB90" s="127"/>
      <c r="ASC90" s="127"/>
      <c r="ASD90" s="127"/>
      <c r="ASE90" s="127"/>
      <c r="ASF90" s="127"/>
      <c r="ASG90" s="127"/>
      <c r="ASH90" s="127"/>
      <c r="ASI90" s="127"/>
      <c r="ASJ90" s="127"/>
      <c r="ASK90" s="127"/>
      <c r="ASL90" s="127"/>
      <c r="ASM90" s="127"/>
      <c r="ASN90" s="127"/>
      <c r="ASO90" s="127"/>
      <c r="ASP90" s="127"/>
      <c r="ASQ90" s="127"/>
      <c r="ASR90" s="127"/>
      <c r="ASS90" s="127"/>
      <c r="AST90" s="127"/>
      <c r="ASU90" s="127"/>
      <c r="ASV90" s="127"/>
      <c r="ASW90" s="127"/>
      <c r="ASX90" s="127"/>
      <c r="ASY90" s="127"/>
      <c r="ASZ90" s="127"/>
      <c r="ATA90" s="127"/>
      <c r="ATB90" s="127"/>
      <c r="ATC90" s="127"/>
      <c r="ATD90" s="127"/>
      <c r="ATE90" s="127"/>
      <c r="ATF90" s="127"/>
      <c r="ATG90" s="127"/>
      <c r="ATH90" s="127"/>
      <c r="ATI90" s="127"/>
      <c r="ATJ90" s="127"/>
      <c r="ATK90" s="127"/>
      <c r="ATL90" s="127"/>
      <c r="ATM90" s="127"/>
      <c r="ATN90" s="127"/>
      <c r="ATO90" s="127"/>
      <c r="ATP90" s="127"/>
      <c r="ATQ90" s="127"/>
      <c r="ATR90" s="127"/>
      <c r="ATS90" s="127"/>
      <c r="ATT90" s="127"/>
      <c r="ATU90" s="127"/>
      <c r="ATV90" s="127"/>
      <c r="ATW90" s="127"/>
      <c r="ATX90" s="127"/>
      <c r="ATY90" s="127"/>
      <c r="ATZ90" s="127"/>
      <c r="AUA90" s="127"/>
      <c r="AUB90" s="127"/>
      <c r="AUC90" s="127"/>
      <c r="AUD90" s="127"/>
      <c r="AUE90" s="127"/>
      <c r="AUF90" s="127"/>
      <c r="AUG90" s="127"/>
      <c r="AUH90" s="127"/>
      <c r="AUI90" s="127"/>
      <c r="AUJ90" s="127"/>
      <c r="AUK90" s="127"/>
      <c r="AUL90" s="127"/>
      <c r="AUM90" s="127"/>
      <c r="AUN90" s="127"/>
      <c r="AUO90" s="127"/>
      <c r="AUP90" s="127"/>
      <c r="AUQ90" s="127"/>
      <c r="AUR90" s="127"/>
      <c r="AUS90" s="127"/>
      <c r="AUT90" s="127"/>
      <c r="AUU90" s="127"/>
      <c r="AUV90" s="127"/>
      <c r="AUW90" s="127"/>
      <c r="AUX90" s="127"/>
      <c r="AUY90" s="127"/>
      <c r="AUZ90" s="127"/>
      <c r="AVA90" s="127"/>
      <c r="AVB90" s="127"/>
      <c r="AVC90" s="127"/>
      <c r="AVD90" s="127"/>
      <c r="AVE90" s="127"/>
      <c r="AVF90" s="127"/>
      <c r="AVG90" s="127"/>
      <c r="AVH90" s="127"/>
      <c r="AVI90" s="127"/>
      <c r="AVJ90" s="127"/>
      <c r="AVK90" s="127"/>
      <c r="AVL90" s="127"/>
      <c r="AVM90" s="127"/>
      <c r="AVN90" s="127"/>
      <c r="AVO90" s="127"/>
      <c r="AVP90" s="127"/>
      <c r="AVQ90" s="127"/>
      <c r="AVR90" s="127"/>
      <c r="AVS90" s="127"/>
      <c r="AVT90" s="127"/>
      <c r="AVU90" s="127"/>
      <c r="AVV90" s="127"/>
      <c r="AVW90" s="127"/>
      <c r="AVX90" s="127"/>
      <c r="AVY90" s="127"/>
      <c r="AVZ90" s="127"/>
      <c r="AWA90" s="127"/>
      <c r="AWB90" s="127"/>
      <c r="AWC90" s="127"/>
      <c r="AWD90" s="127"/>
      <c r="AWE90" s="127"/>
      <c r="AWF90" s="127"/>
      <c r="AWG90" s="127"/>
      <c r="AWH90" s="127"/>
      <c r="AWI90" s="127"/>
      <c r="AWJ90" s="127"/>
      <c r="AWK90" s="127"/>
      <c r="AWL90" s="127"/>
      <c r="AWM90" s="127"/>
      <c r="AWN90" s="127"/>
      <c r="AWO90" s="127"/>
      <c r="AWP90" s="127"/>
      <c r="AWQ90" s="127"/>
      <c r="AWR90" s="127"/>
      <c r="AWS90" s="127"/>
      <c r="AWT90" s="127"/>
      <c r="AWU90" s="127"/>
      <c r="AWV90" s="127"/>
      <c r="AWW90" s="127"/>
      <c r="AWX90" s="127"/>
      <c r="AWY90" s="127"/>
      <c r="AWZ90" s="127"/>
      <c r="AXA90" s="127"/>
      <c r="AXB90" s="127"/>
      <c r="AXC90" s="127"/>
      <c r="AXD90" s="127"/>
      <c r="AXE90" s="127"/>
      <c r="AXF90" s="127"/>
      <c r="AXG90" s="127"/>
      <c r="AXH90" s="127"/>
      <c r="AXI90" s="127"/>
      <c r="AXJ90" s="127"/>
      <c r="AXK90" s="127"/>
      <c r="AXL90" s="127"/>
      <c r="AXM90" s="127"/>
      <c r="AXN90" s="127"/>
      <c r="AXO90" s="127"/>
      <c r="AXP90" s="127"/>
      <c r="AXQ90" s="127"/>
      <c r="AXR90" s="127"/>
      <c r="AXS90" s="127"/>
      <c r="AXT90" s="127"/>
      <c r="AXU90" s="127"/>
      <c r="AXV90" s="127"/>
      <c r="AXW90" s="127"/>
      <c r="AXX90" s="127"/>
      <c r="AXY90" s="127"/>
      <c r="AXZ90" s="127"/>
      <c r="AYA90" s="127"/>
      <c r="AYB90" s="127"/>
      <c r="AYC90" s="127"/>
      <c r="AYD90" s="127"/>
      <c r="AYE90" s="127"/>
      <c r="AYF90" s="127"/>
      <c r="AYG90" s="127"/>
      <c r="AYH90" s="127"/>
      <c r="AYI90" s="127"/>
      <c r="AYJ90" s="127"/>
      <c r="AYK90" s="127"/>
      <c r="AYL90" s="127"/>
      <c r="AYM90" s="127"/>
      <c r="AYN90" s="127"/>
      <c r="AYO90" s="127"/>
      <c r="AYP90" s="127"/>
      <c r="AYQ90" s="127"/>
      <c r="AYR90" s="127"/>
      <c r="AYS90" s="127"/>
      <c r="AYT90" s="127"/>
      <c r="AYU90" s="127"/>
      <c r="AYV90" s="127"/>
      <c r="AYW90" s="127"/>
      <c r="AYX90" s="127"/>
      <c r="AYY90" s="127"/>
      <c r="AYZ90" s="127"/>
      <c r="AZA90" s="127"/>
      <c r="AZB90" s="127"/>
      <c r="AZC90" s="127"/>
      <c r="AZD90" s="127"/>
      <c r="AZE90" s="127"/>
      <c r="AZF90" s="127"/>
      <c r="AZG90" s="127"/>
      <c r="AZH90" s="127"/>
      <c r="AZI90" s="127"/>
      <c r="AZJ90" s="127"/>
      <c r="AZK90" s="127"/>
      <c r="AZL90" s="127"/>
      <c r="AZM90" s="127"/>
      <c r="AZN90" s="127"/>
      <c r="AZO90" s="127"/>
      <c r="AZP90" s="127"/>
      <c r="AZQ90" s="127"/>
      <c r="AZR90" s="127"/>
      <c r="AZS90" s="127"/>
      <c r="AZT90" s="127"/>
      <c r="AZU90" s="127"/>
      <c r="AZV90" s="127"/>
      <c r="AZW90" s="127"/>
      <c r="AZX90" s="127"/>
      <c r="AZY90" s="127"/>
      <c r="AZZ90" s="127"/>
      <c r="BAA90" s="127"/>
      <c r="BAB90" s="127"/>
      <c r="BAC90" s="127"/>
      <c r="BAD90" s="127"/>
      <c r="BAE90" s="127"/>
      <c r="BAF90" s="127"/>
      <c r="BAG90" s="127"/>
      <c r="BAH90" s="127"/>
      <c r="BAI90" s="127"/>
      <c r="BAJ90" s="127"/>
      <c r="BAK90" s="127"/>
      <c r="BAL90" s="127"/>
      <c r="BAM90" s="127"/>
      <c r="BAN90" s="127"/>
      <c r="BAO90" s="127"/>
      <c r="BAP90" s="127"/>
      <c r="BAQ90" s="127"/>
      <c r="BAR90" s="127"/>
      <c r="BAS90" s="127"/>
      <c r="BAT90" s="127"/>
      <c r="BAU90" s="127"/>
      <c r="BAV90" s="127"/>
      <c r="BAW90" s="127"/>
      <c r="BAX90" s="127"/>
      <c r="BAY90" s="127"/>
      <c r="BAZ90" s="127"/>
      <c r="BBA90" s="127"/>
      <c r="BBB90" s="127"/>
      <c r="BBC90" s="127"/>
      <c r="BBD90" s="127"/>
      <c r="BBE90" s="127"/>
      <c r="BBF90" s="127"/>
      <c r="BBG90" s="127"/>
      <c r="BBH90" s="127"/>
      <c r="BBI90" s="127"/>
      <c r="BBJ90" s="127"/>
      <c r="BBK90" s="127"/>
      <c r="BBL90" s="127"/>
      <c r="BBM90" s="127"/>
      <c r="BBN90" s="127"/>
      <c r="BBO90" s="127"/>
      <c r="BBP90" s="127"/>
      <c r="BBQ90" s="127"/>
      <c r="BBR90" s="127"/>
      <c r="BBS90" s="127"/>
      <c r="BBT90" s="127"/>
      <c r="BBU90" s="127"/>
      <c r="BBV90" s="127"/>
      <c r="BBW90" s="127"/>
      <c r="BBX90" s="127"/>
      <c r="BBY90" s="127"/>
      <c r="BBZ90" s="127"/>
      <c r="BCA90" s="127"/>
      <c r="BCB90" s="127"/>
      <c r="BCC90" s="127"/>
      <c r="BCD90" s="127"/>
      <c r="BCE90" s="127"/>
      <c r="BCF90" s="127"/>
      <c r="BCG90" s="127"/>
      <c r="BCH90" s="127"/>
      <c r="BCI90" s="127"/>
      <c r="BCJ90" s="127"/>
      <c r="BCK90" s="127"/>
      <c r="BCL90" s="127"/>
      <c r="BCM90" s="127"/>
      <c r="BCN90" s="127"/>
      <c r="BCO90" s="127"/>
      <c r="BCP90" s="127"/>
      <c r="BCQ90" s="127"/>
      <c r="BCR90" s="127"/>
      <c r="BCS90" s="127"/>
      <c r="BCT90" s="127"/>
      <c r="BCU90" s="127"/>
      <c r="BCV90" s="127"/>
      <c r="BCW90" s="127"/>
      <c r="BCX90" s="127"/>
      <c r="BCY90" s="127"/>
      <c r="BCZ90" s="127"/>
      <c r="BDA90" s="127"/>
      <c r="BDB90" s="127"/>
      <c r="BDC90" s="127"/>
      <c r="BDD90" s="127"/>
      <c r="BDE90" s="127"/>
      <c r="BDF90" s="127"/>
      <c r="BDG90" s="127"/>
      <c r="BDH90" s="127"/>
      <c r="BDI90" s="127"/>
      <c r="BDJ90" s="127"/>
      <c r="BDK90" s="127"/>
      <c r="BDL90" s="127"/>
      <c r="BDM90" s="127"/>
      <c r="BDN90" s="127"/>
      <c r="BDO90" s="127"/>
      <c r="BDP90" s="127"/>
      <c r="BDQ90" s="127"/>
      <c r="BDR90" s="127"/>
      <c r="BDS90" s="127"/>
      <c r="BDT90" s="127"/>
      <c r="BDU90" s="127"/>
      <c r="BDV90" s="127"/>
      <c r="BDW90" s="127"/>
      <c r="BDX90" s="127"/>
      <c r="BDY90" s="127"/>
      <c r="BDZ90" s="127"/>
      <c r="BEA90" s="127"/>
      <c r="BEB90" s="127"/>
      <c r="BEC90" s="127"/>
      <c r="BED90" s="127"/>
      <c r="BEE90" s="127"/>
      <c r="BEF90" s="127"/>
      <c r="BEG90" s="127"/>
      <c r="BEH90" s="127"/>
      <c r="BEI90" s="127"/>
      <c r="BEJ90" s="127"/>
      <c r="BEK90" s="127"/>
      <c r="BEL90" s="127"/>
      <c r="BEM90" s="127"/>
      <c r="BEN90" s="127"/>
      <c r="BEO90" s="127"/>
      <c r="BEP90" s="127"/>
      <c r="BEQ90" s="127"/>
      <c r="BER90" s="127"/>
      <c r="BES90" s="127"/>
      <c r="BET90" s="127"/>
      <c r="BEU90" s="127"/>
      <c r="BEV90" s="127"/>
      <c r="BEW90" s="127"/>
      <c r="BEX90" s="127"/>
      <c r="BEY90" s="127"/>
      <c r="BEZ90" s="127"/>
      <c r="BFA90" s="127"/>
      <c r="BFB90" s="127"/>
      <c r="BFC90" s="127"/>
      <c r="BFD90" s="127"/>
      <c r="BFE90" s="127"/>
      <c r="BFF90" s="127"/>
      <c r="BFG90" s="127"/>
      <c r="BFH90" s="127"/>
      <c r="BFI90" s="127"/>
      <c r="BFJ90" s="127"/>
      <c r="BFK90" s="127"/>
      <c r="BFL90" s="127"/>
      <c r="BFM90" s="127"/>
      <c r="BFN90" s="127"/>
      <c r="BFO90" s="127"/>
      <c r="BFP90" s="127"/>
      <c r="BFQ90" s="127"/>
      <c r="BFR90" s="127"/>
      <c r="BFS90" s="127"/>
      <c r="BFT90" s="127"/>
      <c r="BFU90" s="127"/>
      <c r="BFV90" s="127"/>
      <c r="BFW90" s="127"/>
      <c r="BFX90" s="127"/>
      <c r="BFY90" s="127"/>
      <c r="BFZ90" s="127"/>
      <c r="BGA90" s="127"/>
      <c r="BGB90" s="127"/>
      <c r="BGC90" s="127"/>
      <c r="BGD90" s="127"/>
      <c r="BGE90" s="127"/>
      <c r="BGF90" s="127"/>
      <c r="BGG90" s="127"/>
      <c r="BGH90" s="127"/>
      <c r="BGI90" s="127"/>
      <c r="BGJ90" s="127"/>
      <c r="BGK90" s="127"/>
      <c r="BGL90" s="127"/>
      <c r="BGM90" s="127"/>
      <c r="BGN90" s="127"/>
      <c r="BGO90" s="127"/>
      <c r="BGP90" s="127"/>
      <c r="BGQ90" s="127"/>
      <c r="BGR90" s="127"/>
      <c r="BGS90" s="127"/>
      <c r="BGT90" s="127"/>
      <c r="BGU90" s="127"/>
      <c r="BGV90" s="127"/>
      <c r="BGW90" s="127"/>
      <c r="BGX90" s="127"/>
      <c r="BGY90" s="127"/>
      <c r="BGZ90" s="127"/>
      <c r="BHA90" s="127"/>
      <c r="BHB90" s="127"/>
      <c r="BHC90" s="127"/>
      <c r="BHD90" s="127"/>
      <c r="BHE90" s="127"/>
      <c r="BHF90" s="127"/>
      <c r="BHG90" s="127"/>
      <c r="BHH90" s="127"/>
      <c r="BHI90" s="127"/>
      <c r="BHJ90" s="127"/>
      <c r="BHK90" s="127"/>
      <c r="BHL90" s="127"/>
      <c r="BHM90" s="127"/>
      <c r="BHN90" s="127"/>
      <c r="BHO90" s="127"/>
      <c r="BHP90" s="127"/>
      <c r="BHQ90" s="127"/>
      <c r="BHR90" s="127"/>
      <c r="BHS90" s="127"/>
      <c r="BHT90" s="127"/>
      <c r="BHU90" s="127"/>
      <c r="BHV90" s="127"/>
      <c r="BHW90" s="127"/>
      <c r="BHX90" s="127"/>
      <c r="BHY90" s="127"/>
      <c r="BHZ90" s="127"/>
      <c r="BIA90" s="127"/>
      <c r="BIB90" s="127"/>
      <c r="BIC90" s="127"/>
    </row>
    <row r="91" spans="1:1589" ht="33.75" customHeight="1">
      <c r="A91" s="274"/>
      <c r="B91" s="273"/>
      <c r="C91" s="129" t="s">
        <v>33</v>
      </c>
      <c r="D91" s="163">
        <v>403.18</v>
      </c>
      <c r="E91" s="163">
        <v>403.18</v>
      </c>
      <c r="F91" s="163">
        <v>403.18</v>
      </c>
      <c r="G91" s="180"/>
      <c r="H91" s="113"/>
      <c r="I91" s="113"/>
      <c r="J91" s="113"/>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c r="BE91" s="127"/>
      <c r="BF91" s="127"/>
      <c r="BG91" s="127"/>
      <c r="BH91" s="127"/>
      <c r="BI91" s="127"/>
      <c r="BJ91" s="127"/>
      <c r="BK91" s="127"/>
      <c r="BL91" s="127"/>
      <c r="BM91" s="127"/>
      <c r="BN91" s="127"/>
      <c r="BO91" s="127"/>
      <c r="BP91" s="127"/>
      <c r="BQ91" s="127"/>
      <c r="BR91" s="127"/>
      <c r="BS91" s="127"/>
      <c r="BT91" s="127"/>
      <c r="BU91" s="127"/>
      <c r="BV91" s="127"/>
      <c r="BW91" s="127"/>
      <c r="BX91" s="127"/>
      <c r="BY91" s="127"/>
      <c r="BZ91" s="127"/>
      <c r="CA91" s="127"/>
      <c r="CB91" s="127"/>
      <c r="CC91" s="127"/>
      <c r="CD91" s="127"/>
      <c r="CE91" s="127"/>
      <c r="CF91" s="127"/>
      <c r="CG91" s="127"/>
      <c r="CH91" s="127"/>
      <c r="CI91" s="127"/>
      <c r="CJ91" s="127"/>
      <c r="CK91" s="127"/>
      <c r="CL91" s="127"/>
      <c r="CM91" s="127"/>
      <c r="CN91" s="127"/>
      <c r="CO91" s="127"/>
      <c r="CP91" s="127"/>
      <c r="CQ91" s="127"/>
      <c r="CR91" s="127"/>
      <c r="CS91" s="127"/>
      <c r="CT91" s="127"/>
      <c r="CU91" s="127"/>
      <c r="CV91" s="127"/>
      <c r="CW91" s="127"/>
      <c r="CX91" s="127"/>
      <c r="CY91" s="127"/>
      <c r="CZ91" s="127"/>
      <c r="DA91" s="127"/>
      <c r="DB91" s="127"/>
      <c r="DC91" s="127"/>
      <c r="DD91" s="127"/>
      <c r="DE91" s="127"/>
      <c r="DF91" s="127"/>
      <c r="DG91" s="127"/>
      <c r="DH91" s="127"/>
      <c r="DI91" s="127"/>
      <c r="DJ91" s="127"/>
      <c r="DK91" s="127"/>
      <c r="DL91" s="127"/>
      <c r="DM91" s="127"/>
      <c r="DN91" s="127"/>
      <c r="DO91" s="127"/>
      <c r="DP91" s="127"/>
      <c r="DQ91" s="127"/>
      <c r="DR91" s="127"/>
      <c r="DS91" s="127"/>
      <c r="DT91" s="127"/>
      <c r="DU91" s="127"/>
      <c r="DV91" s="127"/>
      <c r="DW91" s="127"/>
      <c r="DX91" s="127"/>
      <c r="DY91" s="127"/>
      <c r="DZ91" s="127"/>
      <c r="EA91" s="127"/>
      <c r="EB91" s="127"/>
      <c r="EC91" s="127"/>
      <c r="ED91" s="127"/>
      <c r="EE91" s="127"/>
      <c r="EF91" s="127"/>
      <c r="EG91" s="127"/>
      <c r="EH91" s="127"/>
      <c r="EI91" s="127"/>
      <c r="EJ91" s="127"/>
      <c r="EK91" s="127"/>
      <c r="EL91" s="127"/>
      <c r="EM91" s="127"/>
      <c r="EN91" s="127"/>
      <c r="EO91" s="127"/>
      <c r="EP91" s="127"/>
      <c r="EQ91" s="127"/>
      <c r="ER91" s="127"/>
      <c r="ES91" s="127"/>
      <c r="ET91" s="127"/>
      <c r="EU91" s="127"/>
      <c r="EV91" s="127"/>
      <c r="EW91" s="127"/>
      <c r="EX91" s="127"/>
      <c r="EY91" s="127"/>
      <c r="EZ91" s="127"/>
      <c r="FA91" s="127"/>
      <c r="FB91" s="127"/>
      <c r="FC91" s="127"/>
      <c r="FD91" s="127"/>
      <c r="FE91" s="127"/>
      <c r="FF91" s="127"/>
      <c r="FG91" s="127"/>
      <c r="FH91" s="127"/>
      <c r="FI91" s="127"/>
      <c r="FJ91" s="127"/>
      <c r="FK91" s="127"/>
      <c r="FL91" s="127"/>
      <c r="FM91" s="127"/>
      <c r="FN91" s="127"/>
      <c r="FO91" s="127"/>
      <c r="FP91" s="127"/>
      <c r="FQ91" s="127"/>
      <c r="FR91" s="127"/>
      <c r="FS91" s="127"/>
      <c r="FT91" s="127"/>
      <c r="FU91" s="127"/>
      <c r="FV91" s="127"/>
      <c r="FW91" s="127"/>
      <c r="FX91" s="127"/>
      <c r="FY91" s="127"/>
      <c r="FZ91" s="127"/>
      <c r="GA91" s="127"/>
      <c r="GB91" s="127"/>
      <c r="GC91" s="127"/>
      <c r="GD91" s="127"/>
      <c r="GE91" s="127"/>
      <c r="GF91" s="127"/>
      <c r="GG91" s="127"/>
      <c r="GH91" s="127"/>
      <c r="GI91" s="127"/>
      <c r="GJ91" s="127"/>
      <c r="GK91" s="127"/>
      <c r="GL91" s="127"/>
      <c r="GM91" s="127"/>
      <c r="GN91" s="127"/>
      <c r="GO91" s="127"/>
      <c r="GP91" s="127"/>
      <c r="GQ91" s="127"/>
      <c r="GR91" s="127"/>
      <c r="GS91" s="127"/>
      <c r="GT91" s="127"/>
      <c r="GU91" s="127"/>
      <c r="GV91" s="127"/>
      <c r="GW91" s="127"/>
      <c r="GX91" s="127"/>
      <c r="GY91" s="127"/>
      <c r="GZ91" s="127"/>
      <c r="HA91" s="127"/>
      <c r="HB91" s="127"/>
      <c r="HC91" s="127"/>
      <c r="HD91" s="127"/>
      <c r="HE91" s="127"/>
      <c r="HF91" s="127"/>
      <c r="HG91" s="127"/>
      <c r="HH91" s="127"/>
      <c r="HI91" s="127"/>
      <c r="HJ91" s="127"/>
      <c r="HK91" s="127"/>
      <c r="HL91" s="127"/>
      <c r="HM91" s="127"/>
      <c r="HN91" s="127"/>
      <c r="HO91" s="127"/>
      <c r="HP91" s="127"/>
      <c r="HQ91" s="127"/>
      <c r="HR91" s="127"/>
      <c r="HS91" s="127"/>
      <c r="HT91" s="127"/>
      <c r="HU91" s="127"/>
      <c r="HV91" s="127"/>
      <c r="HW91" s="127"/>
      <c r="HX91" s="127"/>
      <c r="HY91" s="127"/>
      <c r="HZ91" s="127"/>
      <c r="IA91" s="127"/>
      <c r="IB91" s="127"/>
      <c r="IC91" s="127"/>
      <c r="ID91" s="127"/>
      <c r="IE91" s="127"/>
      <c r="IF91" s="127"/>
      <c r="IG91" s="127"/>
      <c r="IH91" s="127"/>
      <c r="II91" s="127"/>
      <c r="IJ91" s="127"/>
      <c r="IK91" s="127"/>
      <c r="IL91" s="127"/>
      <c r="IM91" s="127"/>
      <c r="IN91" s="127"/>
      <c r="IO91" s="127"/>
      <c r="IP91" s="127"/>
      <c r="IQ91" s="127"/>
      <c r="IR91" s="127"/>
      <c r="IS91" s="127"/>
      <c r="IT91" s="127"/>
      <c r="IU91" s="127"/>
      <c r="IV91" s="127"/>
      <c r="IW91" s="127"/>
      <c r="IX91" s="127"/>
      <c r="IY91" s="127"/>
      <c r="IZ91" s="127"/>
      <c r="JA91" s="127"/>
      <c r="JB91" s="127"/>
      <c r="JC91" s="127"/>
      <c r="JD91" s="127"/>
      <c r="JE91" s="127"/>
      <c r="JF91" s="127"/>
      <c r="JG91" s="127"/>
      <c r="JH91" s="127"/>
      <c r="JI91" s="127"/>
      <c r="JJ91" s="127"/>
      <c r="JK91" s="127"/>
      <c r="JL91" s="127"/>
      <c r="JM91" s="127"/>
      <c r="JN91" s="127"/>
      <c r="JO91" s="127"/>
      <c r="JP91" s="127"/>
      <c r="JQ91" s="127"/>
      <c r="JR91" s="127"/>
      <c r="JS91" s="127"/>
      <c r="JT91" s="127"/>
      <c r="JU91" s="127"/>
      <c r="JV91" s="127"/>
      <c r="JW91" s="127"/>
      <c r="JX91" s="127"/>
      <c r="JY91" s="127"/>
      <c r="JZ91" s="127"/>
      <c r="KA91" s="127"/>
      <c r="KB91" s="127"/>
      <c r="KC91" s="127"/>
      <c r="KD91" s="127"/>
      <c r="KE91" s="127"/>
      <c r="KF91" s="127"/>
      <c r="KG91" s="127"/>
      <c r="KH91" s="127"/>
      <c r="KI91" s="127"/>
      <c r="KJ91" s="127"/>
      <c r="KK91" s="127"/>
      <c r="KL91" s="127"/>
      <c r="KM91" s="127"/>
      <c r="KN91" s="127"/>
      <c r="KO91" s="127"/>
      <c r="KP91" s="127"/>
      <c r="KQ91" s="127"/>
      <c r="KR91" s="127"/>
      <c r="KS91" s="127"/>
      <c r="KT91" s="127"/>
      <c r="KU91" s="127"/>
      <c r="KV91" s="127"/>
      <c r="KW91" s="127"/>
      <c r="KX91" s="127"/>
      <c r="KY91" s="127"/>
      <c r="KZ91" s="127"/>
      <c r="LA91" s="127"/>
      <c r="LB91" s="127"/>
      <c r="LC91" s="127"/>
      <c r="LD91" s="127"/>
      <c r="LE91" s="127"/>
      <c r="LF91" s="127"/>
      <c r="LG91" s="127"/>
      <c r="LH91" s="127"/>
      <c r="LI91" s="127"/>
      <c r="LJ91" s="127"/>
      <c r="LK91" s="127"/>
      <c r="LL91" s="127"/>
      <c r="LM91" s="127"/>
      <c r="LN91" s="127"/>
      <c r="LO91" s="127"/>
      <c r="LP91" s="127"/>
      <c r="LQ91" s="127"/>
      <c r="LR91" s="127"/>
      <c r="LS91" s="127"/>
      <c r="LT91" s="127"/>
      <c r="LU91" s="127"/>
      <c r="LV91" s="127"/>
      <c r="LW91" s="127"/>
      <c r="LX91" s="127"/>
      <c r="LY91" s="127"/>
      <c r="LZ91" s="127"/>
      <c r="MA91" s="127"/>
      <c r="MB91" s="127"/>
      <c r="MC91" s="127"/>
      <c r="MD91" s="127"/>
      <c r="ME91" s="127"/>
      <c r="MF91" s="127"/>
      <c r="MG91" s="127"/>
      <c r="MH91" s="127"/>
      <c r="MI91" s="127"/>
      <c r="MJ91" s="127"/>
      <c r="MK91" s="127"/>
      <c r="ML91" s="127"/>
      <c r="MM91" s="127"/>
      <c r="MN91" s="127"/>
      <c r="MO91" s="127"/>
      <c r="MP91" s="127"/>
      <c r="MQ91" s="127"/>
      <c r="MR91" s="127"/>
      <c r="MS91" s="127"/>
      <c r="MT91" s="127"/>
      <c r="MU91" s="127"/>
      <c r="MV91" s="127"/>
      <c r="MW91" s="127"/>
      <c r="MX91" s="127"/>
      <c r="MY91" s="127"/>
      <c r="MZ91" s="127"/>
      <c r="NA91" s="127"/>
      <c r="NB91" s="127"/>
      <c r="NC91" s="127"/>
      <c r="ND91" s="127"/>
      <c r="NE91" s="127"/>
      <c r="NF91" s="127"/>
      <c r="NG91" s="127"/>
      <c r="NH91" s="127"/>
      <c r="NI91" s="127"/>
      <c r="NJ91" s="127"/>
      <c r="NK91" s="127"/>
      <c r="NL91" s="127"/>
      <c r="NM91" s="127"/>
      <c r="NN91" s="127"/>
      <c r="NO91" s="127"/>
      <c r="NP91" s="127"/>
      <c r="NQ91" s="127"/>
      <c r="NR91" s="127"/>
      <c r="NS91" s="127"/>
      <c r="NT91" s="127"/>
      <c r="NU91" s="127"/>
      <c r="NV91" s="127"/>
      <c r="NW91" s="127"/>
      <c r="NX91" s="127"/>
      <c r="NY91" s="127"/>
      <c r="NZ91" s="127"/>
      <c r="OA91" s="127"/>
      <c r="OB91" s="127"/>
      <c r="OC91" s="127"/>
      <c r="OD91" s="127"/>
      <c r="OE91" s="127"/>
      <c r="OF91" s="127"/>
      <c r="OG91" s="127"/>
      <c r="OH91" s="127"/>
      <c r="OI91" s="127"/>
      <c r="OJ91" s="127"/>
      <c r="OK91" s="127"/>
      <c r="OL91" s="127"/>
      <c r="OM91" s="127"/>
      <c r="ON91" s="127"/>
      <c r="OO91" s="127"/>
      <c r="OP91" s="127"/>
      <c r="OQ91" s="127"/>
      <c r="OR91" s="127"/>
      <c r="OS91" s="127"/>
      <c r="OT91" s="127"/>
      <c r="OU91" s="127"/>
      <c r="OV91" s="127"/>
      <c r="OW91" s="127"/>
      <c r="OX91" s="127"/>
      <c r="OY91" s="127"/>
      <c r="OZ91" s="127"/>
      <c r="PA91" s="127"/>
      <c r="PB91" s="127"/>
      <c r="PC91" s="127"/>
      <c r="PD91" s="127"/>
      <c r="PE91" s="127"/>
      <c r="PF91" s="127"/>
      <c r="PG91" s="127"/>
      <c r="PH91" s="127"/>
      <c r="PI91" s="127"/>
      <c r="PJ91" s="127"/>
      <c r="PK91" s="127"/>
      <c r="PL91" s="127"/>
      <c r="PM91" s="127"/>
      <c r="PN91" s="127"/>
      <c r="PO91" s="127"/>
      <c r="PP91" s="127"/>
      <c r="PQ91" s="127"/>
      <c r="PR91" s="127"/>
      <c r="PS91" s="127"/>
      <c r="PT91" s="127"/>
      <c r="PU91" s="127"/>
      <c r="PV91" s="127"/>
      <c r="PW91" s="127"/>
      <c r="PX91" s="127"/>
      <c r="PY91" s="127"/>
      <c r="PZ91" s="127"/>
      <c r="QA91" s="127"/>
      <c r="QB91" s="127"/>
      <c r="QC91" s="127"/>
      <c r="QD91" s="127"/>
      <c r="QE91" s="127"/>
      <c r="QF91" s="127"/>
      <c r="QG91" s="127"/>
      <c r="QH91" s="127"/>
      <c r="QI91" s="127"/>
      <c r="QJ91" s="127"/>
      <c r="QK91" s="127"/>
      <c r="QL91" s="127"/>
      <c r="QM91" s="127"/>
      <c r="QN91" s="127"/>
      <c r="QO91" s="127"/>
      <c r="QP91" s="127"/>
      <c r="QQ91" s="127"/>
      <c r="QR91" s="127"/>
      <c r="QS91" s="127"/>
      <c r="QT91" s="127"/>
      <c r="QU91" s="127"/>
      <c r="QV91" s="127"/>
      <c r="QW91" s="127"/>
      <c r="QX91" s="127"/>
      <c r="QY91" s="127"/>
      <c r="QZ91" s="127"/>
      <c r="RA91" s="127"/>
      <c r="RB91" s="127"/>
      <c r="RC91" s="127"/>
      <c r="RD91" s="127"/>
      <c r="RE91" s="127"/>
      <c r="RF91" s="127"/>
      <c r="RG91" s="127"/>
      <c r="RH91" s="127"/>
      <c r="RI91" s="127"/>
      <c r="RJ91" s="127"/>
      <c r="RK91" s="127"/>
      <c r="RL91" s="127"/>
      <c r="RM91" s="127"/>
      <c r="RN91" s="127"/>
      <c r="RO91" s="127"/>
      <c r="RP91" s="127"/>
      <c r="RQ91" s="127"/>
      <c r="RR91" s="127"/>
      <c r="RS91" s="127"/>
      <c r="RT91" s="127"/>
      <c r="RU91" s="127"/>
      <c r="RV91" s="127"/>
      <c r="RW91" s="127"/>
      <c r="RX91" s="127"/>
      <c r="RY91" s="127"/>
      <c r="RZ91" s="127"/>
      <c r="SA91" s="127"/>
      <c r="SB91" s="127"/>
      <c r="SC91" s="127"/>
      <c r="SD91" s="127"/>
      <c r="SE91" s="127"/>
      <c r="SF91" s="127"/>
      <c r="SG91" s="127"/>
      <c r="SH91" s="127"/>
      <c r="SI91" s="127"/>
      <c r="SJ91" s="127"/>
      <c r="SK91" s="127"/>
      <c r="SL91" s="127"/>
      <c r="SM91" s="127"/>
      <c r="SN91" s="127"/>
      <c r="SO91" s="127"/>
      <c r="SP91" s="127"/>
      <c r="SQ91" s="127"/>
      <c r="SR91" s="127"/>
      <c r="SS91" s="127"/>
      <c r="ST91" s="127"/>
      <c r="SU91" s="127"/>
      <c r="SV91" s="127"/>
      <c r="SW91" s="127"/>
      <c r="SX91" s="127"/>
      <c r="SY91" s="127"/>
      <c r="SZ91" s="127"/>
      <c r="TA91" s="127"/>
      <c r="TB91" s="127"/>
      <c r="TC91" s="127"/>
      <c r="TD91" s="127"/>
      <c r="TE91" s="127"/>
      <c r="TF91" s="127"/>
      <c r="TG91" s="127"/>
      <c r="TH91" s="127"/>
      <c r="TI91" s="127"/>
      <c r="TJ91" s="127"/>
      <c r="TK91" s="127"/>
      <c r="TL91" s="127"/>
      <c r="TM91" s="127"/>
      <c r="TN91" s="127"/>
      <c r="TO91" s="127"/>
      <c r="TP91" s="127"/>
      <c r="TQ91" s="127"/>
      <c r="TR91" s="127"/>
      <c r="TS91" s="127"/>
      <c r="TT91" s="127"/>
      <c r="TU91" s="127"/>
      <c r="TV91" s="127"/>
      <c r="TW91" s="127"/>
      <c r="TX91" s="127"/>
      <c r="TY91" s="127"/>
      <c r="TZ91" s="127"/>
      <c r="UA91" s="127"/>
      <c r="UB91" s="127"/>
      <c r="UC91" s="127"/>
      <c r="UD91" s="127"/>
      <c r="UE91" s="127"/>
      <c r="UF91" s="127"/>
      <c r="UG91" s="127"/>
      <c r="UH91" s="127"/>
      <c r="UI91" s="127"/>
      <c r="UJ91" s="127"/>
      <c r="UK91" s="127"/>
      <c r="UL91" s="127"/>
      <c r="UM91" s="127"/>
      <c r="UN91" s="127"/>
      <c r="UO91" s="127"/>
      <c r="UP91" s="127"/>
      <c r="UQ91" s="127"/>
      <c r="UR91" s="127"/>
      <c r="US91" s="127"/>
      <c r="UT91" s="127"/>
      <c r="UU91" s="127"/>
      <c r="UV91" s="127"/>
      <c r="UW91" s="127"/>
      <c r="UX91" s="127"/>
      <c r="UY91" s="127"/>
      <c r="UZ91" s="127"/>
      <c r="VA91" s="127"/>
      <c r="VB91" s="127"/>
      <c r="VC91" s="127"/>
      <c r="VD91" s="127"/>
      <c r="VE91" s="127"/>
      <c r="VF91" s="127"/>
      <c r="VG91" s="127"/>
      <c r="VH91" s="127"/>
      <c r="VI91" s="127"/>
      <c r="VJ91" s="127"/>
      <c r="VK91" s="127"/>
      <c r="VL91" s="127"/>
      <c r="VM91" s="127"/>
      <c r="VN91" s="127"/>
      <c r="VO91" s="127"/>
      <c r="VP91" s="127"/>
      <c r="VQ91" s="127"/>
      <c r="VR91" s="127"/>
      <c r="VS91" s="127"/>
      <c r="VT91" s="127"/>
      <c r="VU91" s="127"/>
      <c r="VV91" s="127"/>
      <c r="VW91" s="127"/>
      <c r="VX91" s="127"/>
      <c r="VY91" s="127"/>
      <c r="VZ91" s="127"/>
      <c r="WA91" s="127"/>
      <c r="WB91" s="127"/>
      <c r="WC91" s="127"/>
      <c r="WD91" s="127"/>
      <c r="WE91" s="127"/>
      <c r="WF91" s="127"/>
      <c r="WG91" s="127"/>
      <c r="WH91" s="127"/>
      <c r="WI91" s="127"/>
      <c r="WJ91" s="127"/>
      <c r="WK91" s="127"/>
      <c r="WL91" s="127"/>
      <c r="WM91" s="127"/>
      <c r="WN91" s="127"/>
      <c r="WO91" s="127"/>
      <c r="WP91" s="127"/>
      <c r="WQ91" s="127"/>
      <c r="WR91" s="127"/>
      <c r="WS91" s="127"/>
      <c r="WT91" s="127"/>
      <c r="WU91" s="127"/>
      <c r="WV91" s="127"/>
      <c r="WW91" s="127"/>
      <c r="WX91" s="127"/>
      <c r="WY91" s="127"/>
      <c r="WZ91" s="127"/>
      <c r="XA91" s="127"/>
      <c r="XB91" s="127"/>
      <c r="XC91" s="127"/>
      <c r="XD91" s="127"/>
      <c r="XE91" s="127"/>
      <c r="XF91" s="127"/>
      <c r="XG91" s="127"/>
      <c r="XH91" s="127"/>
      <c r="XI91" s="127"/>
      <c r="XJ91" s="127"/>
      <c r="XK91" s="127"/>
      <c r="XL91" s="127"/>
      <c r="XM91" s="127"/>
      <c r="XN91" s="127"/>
      <c r="XO91" s="127"/>
      <c r="XP91" s="127"/>
      <c r="XQ91" s="127"/>
      <c r="XR91" s="127"/>
      <c r="XS91" s="127"/>
      <c r="XT91" s="127"/>
      <c r="XU91" s="127"/>
      <c r="XV91" s="127"/>
      <c r="XW91" s="127"/>
      <c r="XX91" s="127"/>
      <c r="XY91" s="127"/>
      <c r="XZ91" s="127"/>
      <c r="YA91" s="127"/>
      <c r="YB91" s="127"/>
      <c r="YC91" s="127"/>
      <c r="YD91" s="127"/>
      <c r="YE91" s="127"/>
      <c r="YF91" s="127"/>
      <c r="YG91" s="127"/>
      <c r="YH91" s="127"/>
      <c r="YI91" s="127"/>
      <c r="YJ91" s="127"/>
      <c r="YK91" s="127"/>
      <c r="YL91" s="127"/>
      <c r="YM91" s="127"/>
      <c r="YN91" s="127"/>
      <c r="YO91" s="127"/>
      <c r="YP91" s="127"/>
      <c r="YQ91" s="127"/>
      <c r="YR91" s="127"/>
      <c r="YS91" s="127"/>
      <c r="YT91" s="127"/>
      <c r="YU91" s="127"/>
      <c r="YV91" s="127"/>
      <c r="YW91" s="127"/>
      <c r="YX91" s="127"/>
      <c r="YY91" s="127"/>
      <c r="YZ91" s="127"/>
      <c r="ZA91" s="127"/>
      <c r="ZB91" s="127"/>
      <c r="ZC91" s="127"/>
      <c r="ZD91" s="127"/>
      <c r="ZE91" s="127"/>
      <c r="ZF91" s="127"/>
      <c r="ZG91" s="127"/>
      <c r="ZH91" s="127"/>
      <c r="ZI91" s="127"/>
      <c r="ZJ91" s="127"/>
      <c r="ZK91" s="127"/>
      <c r="ZL91" s="127"/>
      <c r="ZM91" s="127"/>
      <c r="ZN91" s="127"/>
      <c r="ZO91" s="127"/>
      <c r="ZP91" s="127"/>
      <c r="ZQ91" s="127"/>
      <c r="ZR91" s="127"/>
      <c r="ZS91" s="127"/>
      <c r="ZT91" s="127"/>
      <c r="ZU91" s="127"/>
      <c r="ZV91" s="127"/>
      <c r="ZW91" s="127"/>
      <c r="ZX91" s="127"/>
      <c r="ZY91" s="127"/>
      <c r="ZZ91" s="127"/>
      <c r="AAA91" s="127"/>
      <c r="AAB91" s="127"/>
      <c r="AAC91" s="127"/>
      <c r="AAD91" s="127"/>
      <c r="AAE91" s="127"/>
      <c r="AAF91" s="127"/>
      <c r="AAG91" s="127"/>
      <c r="AAH91" s="127"/>
      <c r="AAI91" s="127"/>
      <c r="AAJ91" s="127"/>
      <c r="AAK91" s="127"/>
      <c r="AAL91" s="127"/>
      <c r="AAM91" s="127"/>
      <c r="AAN91" s="127"/>
      <c r="AAO91" s="127"/>
      <c r="AAP91" s="127"/>
      <c r="AAQ91" s="127"/>
      <c r="AAR91" s="127"/>
      <c r="AAS91" s="127"/>
      <c r="AAT91" s="127"/>
      <c r="AAU91" s="127"/>
      <c r="AAV91" s="127"/>
      <c r="AAW91" s="127"/>
      <c r="AAX91" s="127"/>
      <c r="AAY91" s="127"/>
      <c r="AAZ91" s="127"/>
      <c r="ABA91" s="127"/>
      <c r="ABB91" s="127"/>
      <c r="ABC91" s="127"/>
      <c r="ABD91" s="127"/>
      <c r="ABE91" s="127"/>
      <c r="ABF91" s="127"/>
      <c r="ABG91" s="127"/>
      <c r="ABH91" s="127"/>
      <c r="ABI91" s="127"/>
      <c r="ABJ91" s="127"/>
      <c r="ABK91" s="127"/>
      <c r="ABL91" s="127"/>
      <c r="ABM91" s="127"/>
      <c r="ABN91" s="127"/>
      <c r="ABO91" s="127"/>
      <c r="ABP91" s="127"/>
      <c r="ABQ91" s="127"/>
      <c r="ABR91" s="127"/>
      <c r="ABS91" s="127"/>
      <c r="ABT91" s="127"/>
      <c r="ABU91" s="127"/>
      <c r="ABV91" s="127"/>
      <c r="ABW91" s="127"/>
      <c r="ABX91" s="127"/>
      <c r="ABY91" s="127"/>
      <c r="ABZ91" s="127"/>
      <c r="ACA91" s="127"/>
      <c r="ACB91" s="127"/>
      <c r="ACC91" s="127"/>
      <c r="ACD91" s="127"/>
      <c r="ACE91" s="127"/>
      <c r="ACF91" s="127"/>
      <c r="ACG91" s="127"/>
      <c r="ACH91" s="127"/>
      <c r="ACI91" s="127"/>
      <c r="ACJ91" s="127"/>
      <c r="ACK91" s="127"/>
      <c r="ACL91" s="127"/>
      <c r="ACM91" s="127"/>
      <c r="ACN91" s="127"/>
      <c r="ACO91" s="127"/>
      <c r="ACP91" s="127"/>
      <c r="ACQ91" s="127"/>
      <c r="ACR91" s="127"/>
      <c r="ACS91" s="127"/>
      <c r="ACT91" s="127"/>
      <c r="ACU91" s="127"/>
      <c r="ACV91" s="127"/>
      <c r="ACW91" s="127"/>
      <c r="ACX91" s="127"/>
      <c r="ACY91" s="127"/>
      <c r="ACZ91" s="127"/>
      <c r="ADA91" s="127"/>
      <c r="ADB91" s="127"/>
      <c r="ADC91" s="127"/>
      <c r="ADD91" s="127"/>
      <c r="ADE91" s="127"/>
      <c r="ADF91" s="127"/>
      <c r="ADG91" s="127"/>
      <c r="ADH91" s="127"/>
      <c r="ADI91" s="127"/>
      <c r="ADJ91" s="127"/>
      <c r="ADK91" s="127"/>
      <c r="ADL91" s="127"/>
      <c r="ADM91" s="127"/>
      <c r="ADN91" s="127"/>
      <c r="ADO91" s="127"/>
      <c r="ADP91" s="127"/>
      <c r="ADQ91" s="127"/>
      <c r="ADR91" s="127"/>
      <c r="ADS91" s="127"/>
      <c r="ADT91" s="127"/>
      <c r="ADU91" s="127"/>
      <c r="ADV91" s="127"/>
      <c r="ADW91" s="127"/>
      <c r="ADX91" s="127"/>
      <c r="ADY91" s="127"/>
      <c r="ADZ91" s="127"/>
      <c r="AEA91" s="127"/>
      <c r="AEB91" s="127"/>
      <c r="AEC91" s="127"/>
      <c r="AED91" s="127"/>
      <c r="AEE91" s="127"/>
      <c r="AEF91" s="127"/>
      <c r="AEG91" s="127"/>
      <c r="AEH91" s="127"/>
      <c r="AEI91" s="127"/>
      <c r="AEJ91" s="127"/>
      <c r="AEK91" s="127"/>
      <c r="AEL91" s="127"/>
      <c r="AEM91" s="127"/>
      <c r="AEN91" s="127"/>
      <c r="AEO91" s="127"/>
      <c r="AEP91" s="127"/>
      <c r="AEQ91" s="127"/>
      <c r="AER91" s="127"/>
      <c r="AES91" s="127"/>
      <c r="AET91" s="127"/>
      <c r="AEU91" s="127"/>
      <c r="AEV91" s="127"/>
      <c r="AEW91" s="127"/>
      <c r="AEX91" s="127"/>
      <c r="AEY91" s="127"/>
      <c r="AEZ91" s="127"/>
      <c r="AFA91" s="127"/>
      <c r="AFB91" s="127"/>
      <c r="AFC91" s="127"/>
      <c r="AFD91" s="127"/>
      <c r="AFE91" s="127"/>
      <c r="AFF91" s="127"/>
      <c r="AFG91" s="127"/>
      <c r="AFH91" s="127"/>
      <c r="AFI91" s="127"/>
      <c r="AFJ91" s="127"/>
      <c r="AFK91" s="127"/>
      <c r="AFL91" s="127"/>
      <c r="AFM91" s="127"/>
      <c r="AFN91" s="127"/>
      <c r="AFO91" s="127"/>
      <c r="AFP91" s="127"/>
      <c r="AFQ91" s="127"/>
      <c r="AFR91" s="127"/>
      <c r="AFS91" s="127"/>
      <c r="AFT91" s="127"/>
      <c r="AFU91" s="127"/>
      <c r="AFV91" s="127"/>
      <c r="AFW91" s="127"/>
      <c r="AFX91" s="127"/>
      <c r="AFY91" s="127"/>
      <c r="AFZ91" s="127"/>
      <c r="AGA91" s="127"/>
      <c r="AGB91" s="127"/>
      <c r="AGC91" s="127"/>
      <c r="AGD91" s="127"/>
      <c r="AGE91" s="127"/>
      <c r="AGF91" s="127"/>
      <c r="AGG91" s="127"/>
      <c r="AGH91" s="127"/>
      <c r="AGI91" s="127"/>
      <c r="AGJ91" s="127"/>
      <c r="AGK91" s="127"/>
      <c r="AGL91" s="127"/>
      <c r="AGM91" s="127"/>
      <c r="AGN91" s="127"/>
      <c r="AGO91" s="127"/>
      <c r="AGP91" s="127"/>
      <c r="AGQ91" s="127"/>
      <c r="AGR91" s="127"/>
      <c r="AGS91" s="127"/>
      <c r="AGT91" s="127"/>
      <c r="AGU91" s="127"/>
      <c r="AGV91" s="127"/>
      <c r="AGW91" s="127"/>
      <c r="AGX91" s="127"/>
      <c r="AGY91" s="127"/>
      <c r="AGZ91" s="127"/>
      <c r="AHA91" s="127"/>
      <c r="AHB91" s="127"/>
      <c r="AHC91" s="127"/>
      <c r="AHD91" s="127"/>
      <c r="AHE91" s="127"/>
      <c r="AHF91" s="127"/>
      <c r="AHG91" s="127"/>
      <c r="AHH91" s="127"/>
      <c r="AHI91" s="127"/>
      <c r="AHJ91" s="127"/>
      <c r="AHK91" s="127"/>
      <c r="AHL91" s="127"/>
      <c r="AHM91" s="127"/>
      <c r="AHN91" s="127"/>
      <c r="AHO91" s="127"/>
      <c r="AHP91" s="127"/>
      <c r="AHQ91" s="127"/>
      <c r="AHR91" s="127"/>
      <c r="AHS91" s="127"/>
      <c r="AHT91" s="127"/>
      <c r="AHU91" s="127"/>
      <c r="AHV91" s="127"/>
      <c r="AHW91" s="127"/>
      <c r="AHX91" s="127"/>
      <c r="AHY91" s="127"/>
      <c r="AHZ91" s="127"/>
      <c r="AIA91" s="127"/>
      <c r="AIB91" s="127"/>
      <c r="AIC91" s="127"/>
      <c r="AID91" s="127"/>
      <c r="AIE91" s="127"/>
      <c r="AIF91" s="127"/>
      <c r="AIG91" s="127"/>
      <c r="AIH91" s="127"/>
      <c r="AII91" s="127"/>
      <c r="AIJ91" s="127"/>
      <c r="AIK91" s="127"/>
      <c r="AIL91" s="127"/>
      <c r="AIM91" s="127"/>
      <c r="AIN91" s="127"/>
      <c r="AIO91" s="127"/>
      <c r="AIP91" s="127"/>
      <c r="AIQ91" s="127"/>
      <c r="AIR91" s="127"/>
      <c r="AIS91" s="127"/>
      <c r="AIT91" s="127"/>
      <c r="AIU91" s="127"/>
      <c r="AIV91" s="127"/>
      <c r="AIW91" s="127"/>
      <c r="AIX91" s="127"/>
      <c r="AIY91" s="127"/>
      <c r="AIZ91" s="127"/>
      <c r="AJA91" s="127"/>
      <c r="AJB91" s="127"/>
      <c r="AJC91" s="127"/>
      <c r="AJD91" s="127"/>
      <c r="AJE91" s="127"/>
      <c r="AJF91" s="127"/>
      <c r="AJG91" s="127"/>
      <c r="AJH91" s="127"/>
      <c r="AJI91" s="127"/>
      <c r="AJJ91" s="127"/>
      <c r="AJK91" s="127"/>
      <c r="AJL91" s="127"/>
      <c r="AJM91" s="127"/>
      <c r="AJN91" s="127"/>
      <c r="AJO91" s="127"/>
      <c r="AJP91" s="127"/>
      <c r="AJQ91" s="127"/>
      <c r="AJR91" s="127"/>
      <c r="AJS91" s="127"/>
      <c r="AJT91" s="127"/>
      <c r="AJU91" s="127"/>
      <c r="AJV91" s="127"/>
      <c r="AJW91" s="127"/>
      <c r="AJX91" s="127"/>
      <c r="AJY91" s="127"/>
      <c r="AJZ91" s="127"/>
      <c r="AKA91" s="127"/>
      <c r="AKB91" s="127"/>
      <c r="AKC91" s="127"/>
      <c r="AKD91" s="127"/>
      <c r="AKE91" s="127"/>
      <c r="AKF91" s="127"/>
      <c r="AKG91" s="127"/>
      <c r="AKH91" s="127"/>
      <c r="AKI91" s="127"/>
      <c r="AKJ91" s="127"/>
      <c r="AKK91" s="127"/>
      <c r="AKL91" s="127"/>
      <c r="AKM91" s="127"/>
      <c r="AKN91" s="127"/>
      <c r="AKO91" s="127"/>
      <c r="AKP91" s="127"/>
      <c r="AKQ91" s="127"/>
      <c r="AKR91" s="127"/>
      <c r="AKS91" s="127"/>
      <c r="AKT91" s="127"/>
      <c r="AKU91" s="127"/>
      <c r="AKV91" s="127"/>
      <c r="AKW91" s="127"/>
      <c r="AKX91" s="127"/>
      <c r="AKY91" s="127"/>
      <c r="AKZ91" s="127"/>
      <c r="ALA91" s="127"/>
      <c r="ALB91" s="127"/>
      <c r="ALC91" s="127"/>
      <c r="ALD91" s="127"/>
      <c r="ALE91" s="127"/>
      <c r="ALF91" s="127"/>
      <c r="ALG91" s="127"/>
      <c r="ALH91" s="127"/>
      <c r="ALI91" s="127"/>
      <c r="ALJ91" s="127"/>
      <c r="ALK91" s="127"/>
      <c r="ALL91" s="127"/>
      <c r="ALM91" s="127"/>
      <c r="ALN91" s="127"/>
      <c r="ALO91" s="127"/>
      <c r="ALP91" s="127"/>
      <c r="ALQ91" s="127"/>
      <c r="ALR91" s="127"/>
      <c r="ALS91" s="127"/>
      <c r="ALT91" s="127"/>
      <c r="ALU91" s="127"/>
      <c r="ALV91" s="127"/>
      <c r="ALW91" s="127"/>
      <c r="ALX91" s="127"/>
      <c r="ALY91" s="127"/>
      <c r="ALZ91" s="127"/>
      <c r="AMA91" s="127"/>
      <c r="AMB91" s="127"/>
      <c r="AMC91" s="127"/>
      <c r="AMD91" s="127"/>
      <c r="AME91" s="127"/>
      <c r="AMF91" s="127"/>
      <c r="AMG91" s="127"/>
      <c r="AMH91" s="127"/>
      <c r="AMI91" s="127"/>
      <c r="AMJ91" s="127"/>
      <c r="AMK91" s="127"/>
      <c r="AML91" s="127"/>
      <c r="AMM91" s="127"/>
      <c r="AMN91" s="127"/>
      <c r="AMO91" s="127"/>
      <c r="AMP91" s="127"/>
      <c r="AMQ91" s="127"/>
      <c r="AMR91" s="127"/>
      <c r="AMS91" s="127"/>
      <c r="AMT91" s="127"/>
      <c r="AMU91" s="127"/>
      <c r="AMV91" s="127"/>
      <c r="AMW91" s="127"/>
      <c r="AMX91" s="127"/>
      <c r="AMY91" s="127"/>
      <c r="AMZ91" s="127"/>
      <c r="ANA91" s="127"/>
      <c r="ANB91" s="127"/>
      <c r="ANC91" s="127"/>
      <c r="AND91" s="127"/>
      <c r="ANE91" s="127"/>
      <c r="ANF91" s="127"/>
      <c r="ANG91" s="127"/>
      <c r="ANH91" s="127"/>
      <c r="ANI91" s="127"/>
      <c r="ANJ91" s="127"/>
      <c r="ANK91" s="127"/>
      <c r="ANL91" s="127"/>
      <c r="ANM91" s="127"/>
      <c r="ANN91" s="127"/>
      <c r="ANO91" s="127"/>
      <c r="ANP91" s="127"/>
      <c r="ANQ91" s="127"/>
      <c r="ANR91" s="127"/>
      <c r="ANS91" s="127"/>
      <c r="ANT91" s="127"/>
      <c r="ANU91" s="127"/>
      <c r="ANV91" s="127"/>
      <c r="ANW91" s="127"/>
      <c r="ANX91" s="127"/>
      <c r="ANY91" s="127"/>
      <c r="ANZ91" s="127"/>
      <c r="AOA91" s="127"/>
      <c r="AOB91" s="127"/>
      <c r="AOC91" s="127"/>
      <c r="AOD91" s="127"/>
      <c r="AOE91" s="127"/>
      <c r="AOF91" s="127"/>
      <c r="AOG91" s="127"/>
      <c r="AOH91" s="127"/>
      <c r="AOI91" s="127"/>
      <c r="AOJ91" s="127"/>
      <c r="AOK91" s="127"/>
      <c r="AOL91" s="127"/>
      <c r="AOM91" s="127"/>
      <c r="AON91" s="127"/>
      <c r="AOO91" s="127"/>
      <c r="AOP91" s="127"/>
      <c r="AOQ91" s="127"/>
      <c r="AOR91" s="127"/>
      <c r="AOS91" s="127"/>
      <c r="AOT91" s="127"/>
      <c r="AOU91" s="127"/>
      <c r="AOV91" s="127"/>
      <c r="AOW91" s="127"/>
      <c r="AOX91" s="127"/>
      <c r="AOY91" s="127"/>
      <c r="AOZ91" s="127"/>
      <c r="APA91" s="127"/>
      <c r="APB91" s="127"/>
      <c r="APC91" s="127"/>
      <c r="APD91" s="127"/>
      <c r="APE91" s="127"/>
      <c r="APF91" s="127"/>
      <c r="APG91" s="127"/>
      <c r="APH91" s="127"/>
      <c r="API91" s="127"/>
      <c r="APJ91" s="127"/>
      <c r="APK91" s="127"/>
      <c r="APL91" s="127"/>
      <c r="APM91" s="127"/>
      <c r="APN91" s="127"/>
      <c r="APO91" s="127"/>
      <c r="APP91" s="127"/>
      <c r="APQ91" s="127"/>
      <c r="APR91" s="127"/>
      <c r="APS91" s="127"/>
      <c r="APT91" s="127"/>
      <c r="APU91" s="127"/>
      <c r="APV91" s="127"/>
      <c r="APW91" s="127"/>
      <c r="APX91" s="127"/>
      <c r="APY91" s="127"/>
      <c r="APZ91" s="127"/>
      <c r="AQA91" s="127"/>
      <c r="AQB91" s="127"/>
      <c r="AQC91" s="127"/>
      <c r="AQD91" s="127"/>
      <c r="AQE91" s="127"/>
      <c r="AQF91" s="127"/>
      <c r="AQG91" s="127"/>
      <c r="AQH91" s="127"/>
      <c r="AQI91" s="127"/>
      <c r="AQJ91" s="127"/>
      <c r="AQK91" s="127"/>
      <c r="AQL91" s="127"/>
      <c r="AQM91" s="127"/>
      <c r="AQN91" s="127"/>
      <c r="AQO91" s="127"/>
      <c r="AQP91" s="127"/>
      <c r="AQQ91" s="127"/>
      <c r="AQR91" s="127"/>
      <c r="AQS91" s="127"/>
      <c r="AQT91" s="127"/>
      <c r="AQU91" s="127"/>
      <c r="AQV91" s="127"/>
      <c r="AQW91" s="127"/>
      <c r="AQX91" s="127"/>
      <c r="AQY91" s="127"/>
      <c r="AQZ91" s="127"/>
      <c r="ARA91" s="127"/>
      <c r="ARB91" s="127"/>
      <c r="ARC91" s="127"/>
      <c r="ARD91" s="127"/>
      <c r="ARE91" s="127"/>
      <c r="ARF91" s="127"/>
      <c r="ARG91" s="127"/>
      <c r="ARH91" s="127"/>
      <c r="ARI91" s="127"/>
      <c r="ARJ91" s="127"/>
      <c r="ARK91" s="127"/>
      <c r="ARL91" s="127"/>
      <c r="ARM91" s="127"/>
      <c r="ARN91" s="127"/>
      <c r="ARO91" s="127"/>
      <c r="ARP91" s="127"/>
      <c r="ARQ91" s="127"/>
      <c r="ARR91" s="127"/>
      <c r="ARS91" s="127"/>
      <c r="ART91" s="127"/>
      <c r="ARU91" s="127"/>
      <c r="ARV91" s="127"/>
      <c r="ARW91" s="127"/>
      <c r="ARX91" s="127"/>
      <c r="ARY91" s="127"/>
      <c r="ARZ91" s="127"/>
      <c r="ASA91" s="127"/>
      <c r="ASB91" s="127"/>
      <c r="ASC91" s="127"/>
      <c r="ASD91" s="127"/>
      <c r="ASE91" s="127"/>
      <c r="ASF91" s="127"/>
      <c r="ASG91" s="127"/>
      <c r="ASH91" s="127"/>
      <c r="ASI91" s="127"/>
      <c r="ASJ91" s="127"/>
      <c r="ASK91" s="127"/>
      <c r="ASL91" s="127"/>
      <c r="ASM91" s="127"/>
      <c r="ASN91" s="127"/>
      <c r="ASO91" s="127"/>
      <c r="ASP91" s="127"/>
      <c r="ASQ91" s="127"/>
      <c r="ASR91" s="127"/>
      <c r="ASS91" s="127"/>
      <c r="AST91" s="127"/>
      <c r="ASU91" s="127"/>
      <c r="ASV91" s="127"/>
      <c r="ASW91" s="127"/>
      <c r="ASX91" s="127"/>
      <c r="ASY91" s="127"/>
      <c r="ASZ91" s="127"/>
      <c r="ATA91" s="127"/>
      <c r="ATB91" s="127"/>
      <c r="ATC91" s="127"/>
      <c r="ATD91" s="127"/>
      <c r="ATE91" s="127"/>
      <c r="ATF91" s="127"/>
      <c r="ATG91" s="127"/>
      <c r="ATH91" s="127"/>
      <c r="ATI91" s="127"/>
      <c r="ATJ91" s="127"/>
      <c r="ATK91" s="127"/>
      <c r="ATL91" s="127"/>
      <c r="ATM91" s="127"/>
      <c r="ATN91" s="127"/>
      <c r="ATO91" s="127"/>
      <c r="ATP91" s="127"/>
      <c r="ATQ91" s="127"/>
      <c r="ATR91" s="127"/>
      <c r="ATS91" s="127"/>
      <c r="ATT91" s="127"/>
      <c r="ATU91" s="127"/>
      <c r="ATV91" s="127"/>
      <c r="ATW91" s="127"/>
      <c r="ATX91" s="127"/>
      <c r="ATY91" s="127"/>
      <c r="ATZ91" s="127"/>
      <c r="AUA91" s="127"/>
      <c r="AUB91" s="127"/>
      <c r="AUC91" s="127"/>
      <c r="AUD91" s="127"/>
      <c r="AUE91" s="127"/>
      <c r="AUF91" s="127"/>
      <c r="AUG91" s="127"/>
      <c r="AUH91" s="127"/>
      <c r="AUI91" s="127"/>
      <c r="AUJ91" s="127"/>
      <c r="AUK91" s="127"/>
      <c r="AUL91" s="127"/>
      <c r="AUM91" s="127"/>
      <c r="AUN91" s="127"/>
      <c r="AUO91" s="127"/>
      <c r="AUP91" s="127"/>
      <c r="AUQ91" s="127"/>
      <c r="AUR91" s="127"/>
      <c r="AUS91" s="127"/>
      <c r="AUT91" s="127"/>
      <c r="AUU91" s="127"/>
      <c r="AUV91" s="127"/>
      <c r="AUW91" s="127"/>
      <c r="AUX91" s="127"/>
      <c r="AUY91" s="127"/>
      <c r="AUZ91" s="127"/>
      <c r="AVA91" s="127"/>
      <c r="AVB91" s="127"/>
      <c r="AVC91" s="127"/>
      <c r="AVD91" s="127"/>
      <c r="AVE91" s="127"/>
      <c r="AVF91" s="127"/>
      <c r="AVG91" s="127"/>
      <c r="AVH91" s="127"/>
      <c r="AVI91" s="127"/>
      <c r="AVJ91" s="127"/>
      <c r="AVK91" s="127"/>
      <c r="AVL91" s="127"/>
      <c r="AVM91" s="127"/>
      <c r="AVN91" s="127"/>
      <c r="AVO91" s="127"/>
      <c r="AVP91" s="127"/>
      <c r="AVQ91" s="127"/>
      <c r="AVR91" s="127"/>
      <c r="AVS91" s="127"/>
      <c r="AVT91" s="127"/>
      <c r="AVU91" s="127"/>
      <c r="AVV91" s="127"/>
      <c r="AVW91" s="127"/>
      <c r="AVX91" s="127"/>
      <c r="AVY91" s="127"/>
      <c r="AVZ91" s="127"/>
      <c r="AWA91" s="127"/>
      <c r="AWB91" s="127"/>
      <c r="AWC91" s="127"/>
      <c r="AWD91" s="127"/>
      <c r="AWE91" s="127"/>
      <c r="AWF91" s="127"/>
      <c r="AWG91" s="127"/>
      <c r="AWH91" s="127"/>
      <c r="AWI91" s="127"/>
      <c r="AWJ91" s="127"/>
      <c r="AWK91" s="127"/>
      <c r="AWL91" s="127"/>
      <c r="AWM91" s="127"/>
      <c r="AWN91" s="127"/>
      <c r="AWO91" s="127"/>
      <c r="AWP91" s="127"/>
      <c r="AWQ91" s="127"/>
      <c r="AWR91" s="127"/>
      <c r="AWS91" s="127"/>
      <c r="AWT91" s="127"/>
      <c r="AWU91" s="127"/>
      <c r="AWV91" s="127"/>
      <c r="AWW91" s="127"/>
      <c r="AWX91" s="127"/>
      <c r="AWY91" s="127"/>
      <c r="AWZ91" s="127"/>
      <c r="AXA91" s="127"/>
      <c r="AXB91" s="127"/>
      <c r="AXC91" s="127"/>
      <c r="AXD91" s="127"/>
      <c r="AXE91" s="127"/>
      <c r="AXF91" s="127"/>
      <c r="AXG91" s="127"/>
      <c r="AXH91" s="127"/>
      <c r="AXI91" s="127"/>
      <c r="AXJ91" s="127"/>
      <c r="AXK91" s="127"/>
      <c r="AXL91" s="127"/>
      <c r="AXM91" s="127"/>
      <c r="AXN91" s="127"/>
      <c r="AXO91" s="127"/>
      <c r="AXP91" s="127"/>
      <c r="AXQ91" s="127"/>
      <c r="AXR91" s="127"/>
      <c r="AXS91" s="127"/>
      <c r="AXT91" s="127"/>
      <c r="AXU91" s="127"/>
      <c r="AXV91" s="127"/>
      <c r="AXW91" s="127"/>
      <c r="AXX91" s="127"/>
      <c r="AXY91" s="127"/>
      <c r="AXZ91" s="127"/>
      <c r="AYA91" s="127"/>
      <c r="AYB91" s="127"/>
      <c r="AYC91" s="127"/>
      <c r="AYD91" s="127"/>
      <c r="AYE91" s="127"/>
      <c r="AYF91" s="127"/>
      <c r="AYG91" s="127"/>
      <c r="AYH91" s="127"/>
      <c r="AYI91" s="127"/>
      <c r="AYJ91" s="127"/>
      <c r="AYK91" s="127"/>
      <c r="AYL91" s="127"/>
      <c r="AYM91" s="127"/>
      <c r="AYN91" s="127"/>
      <c r="AYO91" s="127"/>
      <c r="AYP91" s="127"/>
      <c r="AYQ91" s="127"/>
      <c r="AYR91" s="127"/>
      <c r="AYS91" s="127"/>
      <c r="AYT91" s="127"/>
      <c r="AYU91" s="127"/>
      <c r="AYV91" s="127"/>
      <c r="AYW91" s="127"/>
      <c r="AYX91" s="127"/>
      <c r="AYY91" s="127"/>
      <c r="AYZ91" s="127"/>
      <c r="AZA91" s="127"/>
      <c r="AZB91" s="127"/>
      <c r="AZC91" s="127"/>
      <c r="AZD91" s="127"/>
      <c r="AZE91" s="127"/>
      <c r="AZF91" s="127"/>
      <c r="AZG91" s="127"/>
      <c r="AZH91" s="127"/>
      <c r="AZI91" s="127"/>
      <c r="AZJ91" s="127"/>
      <c r="AZK91" s="127"/>
      <c r="AZL91" s="127"/>
      <c r="AZM91" s="127"/>
      <c r="AZN91" s="127"/>
      <c r="AZO91" s="127"/>
      <c r="AZP91" s="127"/>
      <c r="AZQ91" s="127"/>
      <c r="AZR91" s="127"/>
      <c r="AZS91" s="127"/>
      <c r="AZT91" s="127"/>
      <c r="AZU91" s="127"/>
      <c r="AZV91" s="127"/>
      <c r="AZW91" s="127"/>
      <c r="AZX91" s="127"/>
      <c r="AZY91" s="127"/>
      <c r="AZZ91" s="127"/>
      <c r="BAA91" s="127"/>
      <c r="BAB91" s="127"/>
      <c r="BAC91" s="127"/>
      <c r="BAD91" s="127"/>
      <c r="BAE91" s="127"/>
      <c r="BAF91" s="127"/>
      <c r="BAG91" s="127"/>
      <c r="BAH91" s="127"/>
      <c r="BAI91" s="127"/>
      <c r="BAJ91" s="127"/>
      <c r="BAK91" s="127"/>
      <c r="BAL91" s="127"/>
      <c r="BAM91" s="127"/>
      <c r="BAN91" s="127"/>
      <c r="BAO91" s="127"/>
      <c r="BAP91" s="127"/>
      <c r="BAQ91" s="127"/>
      <c r="BAR91" s="127"/>
      <c r="BAS91" s="127"/>
      <c r="BAT91" s="127"/>
      <c r="BAU91" s="127"/>
      <c r="BAV91" s="127"/>
      <c r="BAW91" s="127"/>
      <c r="BAX91" s="127"/>
      <c r="BAY91" s="127"/>
      <c r="BAZ91" s="127"/>
      <c r="BBA91" s="127"/>
      <c r="BBB91" s="127"/>
      <c r="BBC91" s="127"/>
      <c r="BBD91" s="127"/>
      <c r="BBE91" s="127"/>
      <c r="BBF91" s="127"/>
      <c r="BBG91" s="127"/>
      <c r="BBH91" s="127"/>
      <c r="BBI91" s="127"/>
      <c r="BBJ91" s="127"/>
      <c r="BBK91" s="127"/>
      <c r="BBL91" s="127"/>
      <c r="BBM91" s="127"/>
      <c r="BBN91" s="127"/>
      <c r="BBO91" s="127"/>
      <c r="BBP91" s="127"/>
      <c r="BBQ91" s="127"/>
      <c r="BBR91" s="127"/>
      <c r="BBS91" s="127"/>
      <c r="BBT91" s="127"/>
      <c r="BBU91" s="127"/>
      <c r="BBV91" s="127"/>
      <c r="BBW91" s="127"/>
      <c r="BBX91" s="127"/>
      <c r="BBY91" s="127"/>
      <c r="BBZ91" s="127"/>
      <c r="BCA91" s="127"/>
      <c r="BCB91" s="127"/>
      <c r="BCC91" s="127"/>
      <c r="BCD91" s="127"/>
      <c r="BCE91" s="127"/>
      <c r="BCF91" s="127"/>
      <c r="BCG91" s="127"/>
      <c r="BCH91" s="127"/>
      <c r="BCI91" s="127"/>
      <c r="BCJ91" s="127"/>
      <c r="BCK91" s="127"/>
      <c r="BCL91" s="127"/>
      <c r="BCM91" s="127"/>
      <c r="BCN91" s="127"/>
      <c r="BCO91" s="127"/>
      <c r="BCP91" s="127"/>
      <c r="BCQ91" s="127"/>
      <c r="BCR91" s="127"/>
      <c r="BCS91" s="127"/>
      <c r="BCT91" s="127"/>
      <c r="BCU91" s="127"/>
      <c r="BCV91" s="127"/>
      <c r="BCW91" s="127"/>
      <c r="BCX91" s="127"/>
      <c r="BCY91" s="127"/>
      <c r="BCZ91" s="127"/>
      <c r="BDA91" s="127"/>
      <c r="BDB91" s="127"/>
      <c r="BDC91" s="127"/>
      <c r="BDD91" s="127"/>
      <c r="BDE91" s="127"/>
      <c r="BDF91" s="127"/>
      <c r="BDG91" s="127"/>
      <c r="BDH91" s="127"/>
      <c r="BDI91" s="127"/>
      <c r="BDJ91" s="127"/>
      <c r="BDK91" s="127"/>
      <c r="BDL91" s="127"/>
      <c r="BDM91" s="127"/>
      <c r="BDN91" s="127"/>
      <c r="BDO91" s="127"/>
      <c r="BDP91" s="127"/>
      <c r="BDQ91" s="127"/>
      <c r="BDR91" s="127"/>
      <c r="BDS91" s="127"/>
      <c r="BDT91" s="127"/>
      <c r="BDU91" s="127"/>
      <c r="BDV91" s="127"/>
      <c r="BDW91" s="127"/>
      <c r="BDX91" s="127"/>
      <c r="BDY91" s="127"/>
      <c r="BDZ91" s="127"/>
      <c r="BEA91" s="127"/>
      <c r="BEB91" s="127"/>
      <c r="BEC91" s="127"/>
      <c r="BED91" s="127"/>
      <c r="BEE91" s="127"/>
      <c r="BEF91" s="127"/>
      <c r="BEG91" s="127"/>
      <c r="BEH91" s="127"/>
      <c r="BEI91" s="127"/>
      <c r="BEJ91" s="127"/>
      <c r="BEK91" s="127"/>
      <c r="BEL91" s="127"/>
      <c r="BEM91" s="127"/>
      <c r="BEN91" s="127"/>
      <c r="BEO91" s="127"/>
      <c r="BEP91" s="127"/>
      <c r="BEQ91" s="127"/>
      <c r="BER91" s="127"/>
      <c r="BES91" s="127"/>
      <c r="BET91" s="127"/>
      <c r="BEU91" s="127"/>
      <c r="BEV91" s="127"/>
      <c r="BEW91" s="127"/>
      <c r="BEX91" s="127"/>
      <c r="BEY91" s="127"/>
      <c r="BEZ91" s="127"/>
      <c r="BFA91" s="127"/>
      <c r="BFB91" s="127"/>
      <c r="BFC91" s="127"/>
      <c r="BFD91" s="127"/>
      <c r="BFE91" s="127"/>
      <c r="BFF91" s="127"/>
      <c r="BFG91" s="127"/>
      <c r="BFH91" s="127"/>
      <c r="BFI91" s="127"/>
      <c r="BFJ91" s="127"/>
      <c r="BFK91" s="127"/>
      <c r="BFL91" s="127"/>
      <c r="BFM91" s="127"/>
      <c r="BFN91" s="127"/>
      <c r="BFO91" s="127"/>
      <c r="BFP91" s="127"/>
      <c r="BFQ91" s="127"/>
      <c r="BFR91" s="127"/>
      <c r="BFS91" s="127"/>
      <c r="BFT91" s="127"/>
      <c r="BFU91" s="127"/>
      <c r="BFV91" s="127"/>
      <c r="BFW91" s="127"/>
      <c r="BFX91" s="127"/>
      <c r="BFY91" s="127"/>
      <c r="BFZ91" s="127"/>
      <c r="BGA91" s="127"/>
      <c r="BGB91" s="127"/>
      <c r="BGC91" s="127"/>
      <c r="BGD91" s="127"/>
      <c r="BGE91" s="127"/>
      <c r="BGF91" s="127"/>
      <c r="BGG91" s="127"/>
      <c r="BGH91" s="127"/>
      <c r="BGI91" s="127"/>
      <c r="BGJ91" s="127"/>
      <c r="BGK91" s="127"/>
      <c r="BGL91" s="127"/>
      <c r="BGM91" s="127"/>
      <c r="BGN91" s="127"/>
      <c r="BGO91" s="127"/>
      <c r="BGP91" s="127"/>
      <c r="BGQ91" s="127"/>
      <c r="BGR91" s="127"/>
      <c r="BGS91" s="127"/>
      <c r="BGT91" s="127"/>
      <c r="BGU91" s="127"/>
      <c r="BGV91" s="127"/>
      <c r="BGW91" s="127"/>
      <c r="BGX91" s="127"/>
      <c r="BGY91" s="127"/>
      <c r="BGZ91" s="127"/>
      <c r="BHA91" s="127"/>
      <c r="BHB91" s="127"/>
      <c r="BHC91" s="127"/>
      <c r="BHD91" s="127"/>
      <c r="BHE91" s="127"/>
      <c r="BHF91" s="127"/>
      <c r="BHG91" s="127"/>
      <c r="BHH91" s="127"/>
      <c r="BHI91" s="127"/>
      <c r="BHJ91" s="127"/>
      <c r="BHK91" s="127"/>
      <c r="BHL91" s="127"/>
      <c r="BHM91" s="127"/>
      <c r="BHN91" s="127"/>
      <c r="BHO91" s="127"/>
      <c r="BHP91" s="127"/>
      <c r="BHQ91" s="127"/>
      <c r="BHR91" s="127"/>
      <c r="BHS91" s="127"/>
      <c r="BHT91" s="127"/>
      <c r="BHU91" s="127"/>
      <c r="BHV91" s="127"/>
      <c r="BHW91" s="127"/>
      <c r="BHX91" s="127"/>
      <c r="BHY91" s="127"/>
      <c r="BHZ91" s="127"/>
      <c r="BIA91" s="127"/>
      <c r="BIB91" s="127"/>
      <c r="BIC91" s="127"/>
    </row>
    <row r="92" spans="1:1589" ht="31.5">
      <c r="A92" s="274"/>
      <c r="B92" s="273"/>
      <c r="C92" s="129" t="s">
        <v>34</v>
      </c>
      <c r="D92" s="163">
        <v>5.54</v>
      </c>
      <c r="E92" s="163">
        <v>5.54</v>
      </c>
      <c r="F92" s="163">
        <v>5.54</v>
      </c>
      <c r="G92" s="180"/>
      <c r="H92" s="113"/>
      <c r="I92" s="113"/>
      <c r="J92" s="113"/>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27"/>
      <c r="BD92" s="127"/>
      <c r="BE92" s="127"/>
      <c r="BF92" s="127"/>
      <c r="BG92" s="127"/>
      <c r="BH92" s="127"/>
      <c r="BI92" s="127"/>
      <c r="BJ92" s="127"/>
      <c r="BK92" s="127"/>
      <c r="BL92" s="127"/>
      <c r="BM92" s="127"/>
      <c r="BN92" s="127"/>
      <c r="BO92" s="127"/>
      <c r="BP92" s="127"/>
      <c r="BQ92" s="127"/>
      <c r="BR92" s="127"/>
      <c r="BS92" s="127"/>
      <c r="BT92" s="127"/>
      <c r="BU92" s="127"/>
      <c r="BV92" s="127"/>
      <c r="BW92" s="127"/>
      <c r="BX92" s="127"/>
      <c r="BY92" s="127"/>
      <c r="BZ92" s="127"/>
      <c r="CA92" s="127"/>
      <c r="CB92" s="127"/>
      <c r="CC92" s="127"/>
      <c r="CD92" s="127"/>
      <c r="CE92" s="127"/>
      <c r="CF92" s="127"/>
      <c r="CG92" s="127"/>
      <c r="CH92" s="127"/>
      <c r="CI92" s="127"/>
      <c r="CJ92" s="127"/>
      <c r="CK92" s="127"/>
      <c r="CL92" s="127"/>
      <c r="CM92" s="127"/>
      <c r="CN92" s="127"/>
      <c r="CO92" s="127"/>
      <c r="CP92" s="127"/>
      <c r="CQ92" s="127"/>
      <c r="CR92" s="127"/>
      <c r="CS92" s="127"/>
      <c r="CT92" s="127"/>
      <c r="CU92" s="127"/>
      <c r="CV92" s="127"/>
      <c r="CW92" s="127"/>
      <c r="CX92" s="127"/>
      <c r="CY92" s="127"/>
      <c r="CZ92" s="127"/>
      <c r="DA92" s="127"/>
      <c r="DB92" s="127"/>
      <c r="DC92" s="127"/>
      <c r="DD92" s="127"/>
      <c r="DE92" s="127"/>
      <c r="DF92" s="127"/>
      <c r="DG92" s="127"/>
      <c r="DH92" s="127"/>
      <c r="DI92" s="127"/>
      <c r="DJ92" s="127"/>
      <c r="DK92" s="127"/>
      <c r="DL92" s="127"/>
      <c r="DM92" s="127"/>
      <c r="DN92" s="127"/>
      <c r="DO92" s="127"/>
      <c r="DP92" s="127"/>
      <c r="DQ92" s="127"/>
      <c r="DR92" s="127"/>
      <c r="DS92" s="127"/>
      <c r="DT92" s="127"/>
      <c r="DU92" s="127"/>
      <c r="DV92" s="127"/>
      <c r="DW92" s="127"/>
      <c r="DX92" s="127"/>
      <c r="DY92" s="127"/>
      <c r="DZ92" s="127"/>
      <c r="EA92" s="127"/>
      <c r="EB92" s="127"/>
      <c r="EC92" s="127"/>
      <c r="ED92" s="127"/>
      <c r="EE92" s="127"/>
      <c r="EF92" s="127"/>
      <c r="EG92" s="127"/>
      <c r="EH92" s="127"/>
      <c r="EI92" s="127"/>
      <c r="EJ92" s="127"/>
      <c r="EK92" s="127"/>
      <c r="EL92" s="127"/>
      <c r="EM92" s="127"/>
      <c r="EN92" s="127"/>
      <c r="EO92" s="127"/>
      <c r="EP92" s="127"/>
      <c r="EQ92" s="127"/>
      <c r="ER92" s="127"/>
      <c r="ES92" s="127"/>
      <c r="ET92" s="127"/>
      <c r="EU92" s="127"/>
      <c r="EV92" s="127"/>
      <c r="EW92" s="127"/>
      <c r="EX92" s="127"/>
      <c r="EY92" s="127"/>
      <c r="EZ92" s="127"/>
      <c r="FA92" s="127"/>
      <c r="FB92" s="127"/>
      <c r="FC92" s="127"/>
      <c r="FD92" s="127"/>
      <c r="FE92" s="127"/>
      <c r="FF92" s="127"/>
      <c r="FG92" s="127"/>
      <c r="FH92" s="127"/>
      <c r="FI92" s="127"/>
      <c r="FJ92" s="127"/>
      <c r="FK92" s="127"/>
      <c r="FL92" s="127"/>
      <c r="FM92" s="127"/>
      <c r="FN92" s="127"/>
      <c r="FO92" s="127"/>
      <c r="FP92" s="127"/>
      <c r="FQ92" s="127"/>
      <c r="FR92" s="127"/>
      <c r="FS92" s="127"/>
      <c r="FT92" s="127"/>
      <c r="FU92" s="127"/>
      <c r="FV92" s="127"/>
      <c r="FW92" s="127"/>
      <c r="FX92" s="127"/>
      <c r="FY92" s="127"/>
      <c r="FZ92" s="127"/>
      <c r="GA92" s="127"/>
      <c r="GB92" s="127"/>
      <c r="GC92" s="127"/>
      <c r="GD92" s="127"/>
      <c r="GE92" s="127"/>
      <c r="GF92" s="127"/>
      <c r="GG92" s="127"/>
      <c r="GH92" s="127"/>
      <c r="GI92" s="127"/>
      <c r="GJ92" s="127"/>
      <c r="GK92" s="127"/>
      <c r="GL92" s="127"/>
      <c r="GM92" s="127"/>
      <c r="GN92" s="127"/>
      <c r="GO92" s="127"/>
      <c r="GP92" s="127"/>
      <c r="GQ92" s="127"/>
      <c r="GR92" s="127"/>
      <c r="GS92" s="127"/>
      <c r="GT92" s="127"/>
      <c r="GU92" s="127"/>
      <c r="GV92" s="127"/>
      <c r="GW92" s="127"/>
      <c r="GX92" s="127"/>
      <c r="GY92" s="127"/>
      <c r="GZ92" s="127"/>
      <c r="HA92" s="127"/>
      <c r="HB92" s="127"/>
      <c r="HC92" s="127"/>
      <c r="HD92" s="127"/>
      <c r="HE92" s="127"/>
      <c r="HF92" s="127"/>
      <c r="HG92" s="127"/>
      <c r="HH92" s="127"/>
      <c r="HI92" s="127"/>
      <c r="HJ92" s="127"/>
      <c r="HK92" s="127"/>
      <c r="HL92" s="127"/>
      <c r="HM92" s="127"/>
      <c r="HN92" s="127"/>
      <c r="HO92" s="127"/>
      <c r="HP92" s="127"/>
      <c r="HQ92" s="127"/>
      <c r="HR92" s="127"/>
      <c r="HS92" s="127"/>
      <c r="HT92" s="127"/>
      <c r="HU92" s="127"/>
      <c r="HV92" s="127"/>
      <c r="HW92" s="127"/>
      <c r="HX92" s="127"/>
      <c r="HY92" s="127"/>
      <c r="HZ92" s="127"/>
      <c r="IA92" s="127"/>
      <c r="IB92" s="127"/>
      <c r="IC92" s="127"/>
      <c r="ID92" s="127"/>
      <c r="IE92" s="127"/>
      <c r="IF92" s="127"/>
      <c r="IG92" s="127"/>
      <c r="IH92" s="127"/>
      <c r="II92" s="127"/>
      <c r="IJ92" s="127"/>
      <c r="IK92" s="127"/>
      <c r="IL92" s="127"/>
      <c r="IM92" s="127"/>
      <c r="IN92" s="127"/>
      <c r="IO92" s="127"/>
      <c r="IP92" s="127"/>
      <c r="IQ92" s="127"/>
      <c r="IR92" s="127"/>
      <c r="IS92" s="127"/>
      <c r="IT92" s="127"/>
      <c r="IU92" s="127"/>
      <c r="IV92" s="127"/>
      <c r="IW92" s="127"/>
      <c r="IX92" s="127"/>
      <c r="IY92" s="127"/>
      <c r="IZ92" s="127"/>
      <c r="JA92" s="127"/>
      <c r="JB92" s="127"/>
      <c r="JC92" s="127"/>
      <c r="JD92" s="127"/>
      <c r="JE92" s="127"/>
      <c r="JF92" s="127"/>
      <c r="JG92" s="127"/>
      <c r="JH92" s="127"/>
      <c r="JI92" s="127"/>
      <c r="JJ92" s="127"/>
      <c r="JK92" s="127"/>
      <c r="JL92" s="127"/>
      <c r="JM92" s="127"/>
      <c r="JN92" s="127"/>
      <c r="JO92" s="127"/>
      <c r="JP92" s="127"/>
      <c r="JQ92" s="127"/>
      <c r="JR92" s="127"/>
      <c r="JS92" s="127"/>
      <c r="JT92" s="127"/>
      <c r="JU92" s="127"/>
      <c r="JV92" s="127"/>
      <c r="JW92" s="127"/>
      <c r="JX92" s="127"/>
      <c r="JY92" s="127"/>
      <c r="JZ92" s="127"/>
      <c r="KA92" s="127"/>
      <c r="KB92" s="127"/>
      <c r="KC92" s="127"/>
      <c r="KD92" s="127"/>
      <c r="KE92" s="127"/>
      <c r="KF92" s="127"/>
      <c r="KG92" s="127"/>
      <c r="KH92" s="127"/>
      <c r="KI92" s="127"/>
      <c r="KJ92" s="127"/>
      <c r="KK92" s="127"/>
      <c r="KL92" s="127"/>
      <c r="KM92" s="127"/>
      <c r="KN92" s="127"/>
      <c r="KO92" s="127"/>
      <c r="KP92" s="127"/>
      <c r="KQ92" s="127"/>
      <c r="KR92" s="127"/>
      <c r="KS92" s="127"/>
      <c r="KT92" s="127"/>
      <c r="KU92" s="127"/>
      <c r="KV92" s="127"/>
      <c r="KW92" s="127"/>
      <c r="KX92" s="127"/>
      <c r="KY92" s="127"/>
      <c r="KZ92" s="127"/>
      <c r="LA92" s="127"/>
      <c r="LB92" s="127"/>
      <c r="LC92" s="127"/>
      <c r="LD92" s="127"/>
      <c r="LE92" s="127"/>
      <c r="LF92" s="127"/>
      <c r="LG92" s="127"/>
      <c r="LH92" s="127"/>
      <c r="LI92" s="127"/>
      <c r="LJ92" s="127"/>
      <c r="LK92" s="127"/>
      <c r="LL92" s="127"/>
      <c r="LM92" s="127"/>
      <c r="LN92" s="127"/>
      <c r="LO92" s="127"/>
      <c r="LP92" s="127"/>
      <c r="LQ92" s="127"/>
      <c r="LR92" s="127"/>
      <c r="LS92" s="127"/>
      <c r="LT92" s="127"/>
      <c r="LU92" s="127"/>
      <c r="LV92" s="127"/>
      <c r="LW92" s="127"/>
      <c r="LX92" s="127"/>
      <c r="LY92" s="127"/>
      <c r="LZ92" s="127"/>
      <c r="MA92" s="127"/>
      <c r="MB92" s="127"/>
      <c r="MC92" s="127"/>
      <c r="MD92" s="127"/>
      <c r="ME92" s="127"/>
      <c r="MF92" s="127"/>
      <c r="MG92" s="127"/>
      <c r="MH92" s="127"/>
      <c r="MI92" s="127"/>
      <c r="MJ92" s="127"/>
      <c r="MK92" s="127"/>
      <c r="ML92" s="127"/>
      <c r="MM92" s="127"/>
      <c r="MN92" s="127"/>
      <c r="MO92" s="127"/>
      <c r="MP92" s="127"/>
      <c r="MQ92" s="127"/>
      <c r="MR92" s="127"/>
      <c r="MS92" s="127"/>
      <c r="MT92" s="127"/>
      <c r="MU92" s="127"/>
      <c r="MV92" s="127"/>
      <c r="MW92" s="127"/>
      <c r="MX92" s="127"/>
      <c r="MY92" s="127"/>
      <c r="MZ92" s="127"/>
      <c r="NA92" s="127"/>
      <c r="NB92" s="127"/>
      <c r="NC92" s="127"/>
      <c r="ND92" s="127"/>
      <c r="NE92" s="127"/>
      <c r="NF92" s="127"/>
      <c r="NG92" s="127"/>
      <c r="NH92" s="127"/>
      <c r="NI92" s="127"/>
      <c r="NJ92" s="127"/>
      <c r="NK92" s="127"/>
      <c r="NL92" s="127"/>
      <c r="NM92" s="127"/>
      <c r="NN92" s="127"/>
      <c r="NO92" s="127"/>
      <c r="NP92" s="127"/>
      <c r="NQ92" s="127"/>
      <c r="NR92" s="127"/>
      <c r="NS92" s="127"/>
      <c r="NT92" s="127"/>
      <c r="NU92" s="127"/>
      <c r="NV92" s="127"/>
      <c r="NW92" s="127"/>
      <c r="NX92" s="127"/>
      <c r="NY92" s="127"/>
      <c r="NZ92" s="127"/>
      <c r="OA92" s="127"/>
      <c r="OB92" s="127"/>
      <c r="OC92" s="127"/>
      <c r="OD92" s="127"/>
      <c r="OE92" s="127"/>
      <c r="OF92" s="127"/>
      <c r="OG92" s="127"/>
      <c r="OH92" s="127"/>
      <c r="OI92" s="127"/>
      <c r="OJ92" s="127"/>
      <c r="OK92" s="127"/>
      <c r="OL92" s="127"/>
      <c r="OM92" s="127"/>
      <c r="ON92" s="127"/>
      <c r="OO92" s="127"/>
      <c r="OP92" s="127"/>
      <c r="OQ92" s="127"/>
      <c r="OR92" s="127"/>
      <c r="OS92" s="127"/>
      <c r="OT92" s="127"/>
      <c r="OU92" s="127"/>
      <c r="OV92" s="127"/>
      <c r="OW92" s="127"/>
      <c r="OX92" s="127"/>
      <c r="OY92" s="127"/>
      <c r="OZ92" s="127"/>
      <c r="PA92" s="127"/>
      <c r="PB92" s="127"/>
      <c r="PC92" s="127"/>
      <c r="PD92" s="127"/>
      <c r="PE92" s="127"/>
      <c r="PF92" s="127"/>
      <c r="PG92" s="127"/>
      <c r="PH92" s="127"/>
      <c r="PI92" s="127"/>
      <c r="PJ92" s="127"/>
      <c r="PK92" s="127"/>
      <c r="PL92" s="127"/>
      <c r="PM92" s="127"/>
      <c r="PN92" s="127"/>
      <c r="PO92" s="127"/>
      <c r="PP92" s="127"/>
      <c r="PQ92" s="127"/>
      <c r="PR92" s="127"/>
      <c r="PS92" s="127"/>
      <c r="PT92" s="127"/>
      <c r="PU92" s="127"/>
      <c r="PV92" s="127"/>
      <c r="PW92" s="127"/>
      <c r="PX92" s="127"/>
      <c r="PY92" s="127"/>
      <c r="PZ92" s="127"/>
      <c r="QA92" s="127"/>
      <c r="QB92" s="127"/>
      <c r="QC92" s="127"/>
      <c r="QD92" s="127"/>
      <c r="QE92" s="127"/>
      <c r="QF92" s="127"/>
      <c r="QG92" s="127"/>
      <c r="QH92" s="127"/>
      <c r="QI92" s="127"/>
      <c r="QJ92" s="127"/>
      <c r="QK92" s="127"/>
      <c r="QL92" s="127"/>
      <c r="QM92" s="127"/>
      <c r="QN92" s="127"/>
      <c r="QO92" s="127"/>
      <c r="QP92" s="127"/>
      <c r="QQ92" s="127"/>
      <c r="QR92" s="127"/>
      <c r="QS92" s="127"/>
      <c r="QT92" s="127"/>
      <c r="QU92" s="127"/>
      <c r="QV92" s="127"/>
      <c r="QW92" s="127"/>
      <c r="QX92" s="127"/>
      <c r="QY92" s="127"/>
      <c r="QZ92" s="127"/>
      <c r="RA92" s="127"/>
      <c r="RB92" s="127"/>
      <c r="RC92" s="127"/>
      <c r="RD92" s="127"/>
      <c r="RE92" s="127"/>
      <c r="RF92" s="127"/>
      <c r="RG92" s="127"/>
      <c r="RH92" s="127"/>
      <c r="RI92" s="127"/>
      <c r="RJ92" s="127"/>
      <c r="RK92" s="127"/>
      <c r="RL92" s="127"/>
      <c r="RM92" s="127"/>
      <c r="RN92" s="127"/>
      <c r="RO92" s="127"/>
      <c r="RP92" s="127"/>
      <c r="RQ92" s="127"/>
      <c r="RR92" s="127"/>
      <c r="RS92" s="127"/>
      <c r="RT92" s="127"/>
      <c r="RU92" s="127"/>
      <c r="RV92" s="127"/>
      <c r="RW92" s="127"/>
      <c r="RX92" s="127"/>
      <c r="RY92" s="127"/>
      <c r="RZ92" s="127"/>
      <c r="SA92" s="127"/>
      <c r="SB92" s="127"/>
      <c r="SC92" s="127"/>
      <c r="SD92" s="127"/>
      <c r="SE92" s="127"/>
      <c r="SF92" s="127"/>
      <c r="SG92" s="127"/>
      <c r="SH92" s="127"/>
      <c r="SI92" s="127"/>
      <c r="SJ92" s="127"/>
      <c r="SK92" s="127"/>
      <c r="SL92" s="127"/>
      <c r="SM92" s="127"/>
      <c r="SN92" s="127"/>
      <c r="SO92" s="127"/>
      <c r="SP92" s="127"/>
      <c r="SQ92" s="127"/>
      <c r="SR92" s="127"/>
      <c r="SS92" s="127"/>
      <c r="ST92" s="127"/>
      <c r="SU92" s="127"/>
      <c r="SV92" s="127"/>
      <c r="SW92" s="127"/>
      <c r="SX92" s="127"/>
      <c r="SY92" s="127"/>
      <c r="SZ92" s="127"/>
      <c r="TA92" s="127"/>
      <c r="TB92" s="127"/>
      <c r="TC92" s="127"/>
      <c r="TD92" s="127"/>
      <c r="TE92" s="127"/>
      <c r="TF92" s="127"/>
      <c r="TG92" s="127"/>
      <c r="TH92" s="127"/>
      <c r="TI92" s="127"/>
      <c r="TJ92" s="127"/>
      <c r="TK92" s="127"/>
      <c r="TL92" s="127"/>
      <c r="TM92" s="127"/>
      <c r="TN92" s="127"/>
      <c r="TO92" s="127"/>
      <c r="TP92" s="127"/>
      <c r="TQ92" s="127"/>
      <c r="TR92" s="127"/>
      <c r="TS92" s="127"/>
      <c r="TT92" s="127"/>
      <c r="TU92" s="127"/>
      <c r="TV92" s="127"/>
      <c r="TW92" s="127"/>
      <c r="TX92" s="127"/>
      <c r="TY92" s="127"/>
      <c r="TZ92" s="127"/>
      <c r="UA92" s="127"/>
      <c r="UB92" s="127"/>
      <c r="UC92" s="127"/>
      <c r="UD92" s="127"/>
      <c r="UE92" s="127"/>
      <c r="UF92" s="127"/>
      <c r="UG92" s="127"/>
      <c r="UH92" s="127"/>
      <c r="UI92" s="127"/>
      <c r="UJ92" s="127"/>
      <c r="UK92" s="127"/>
      <c r="UL92" s="127"/>
      <c r="UM92" s="127"/>
      <c r="UN92" s="127"/>
      <c r="UO92" s="127"/>
      <c r="UP92" s="127"/>
      <c r="UQ92" s="127"/>
      <c r="UR92" s="127"/>
      <c r="US92" s="127"/>
      <c r="UT92" s="127"/>
      <c r="UU92" s="127"/>
      <c r="UV92" s="127"/>
      <c r="UW92" s="127"/>
      <c r="UX92" s="127"/>
      <c r="UY92" s="127"/>
      <c r="UZ92" s="127"/>
      <c r="VA92" s="127"/>
      <c r="VB92" s="127"/>
      <c r="VC92" s="127"/>
      <c r="VD92" s="127"/>
      <c r="VE92" s="127"/>
      <c r="VF92" s="127"/>
      <c r="VG92" s="127"/>
      <c r="VH92" s="127"/>
      <c r="VI92" s="127"/>
      <c r="VJ92" s="127"/>
      <c r="VK92" s="127"/>
      <c r="VL92" s="127"/>
      <c r="VM92" s="127"/>
      <c r="VN92" s="127"/>
      <c r="VO92" s="127"/>
      <c r="VP92" s="127"/>
      <c r="VQ92" s="127"/>
      <c r="VR92" s="127"/>
      <c r="VS92" s="127"/>
      <c r="VT92" s="127"/>
      <c r="VU92" s="127"/>
      <c r="VV92" s="127"/>
      <c r="VW92" s="127"/>
      <c r="VX92" s="127"/>
      <c r="VY92" s="127"/>
      <c r="VZ92" s="127"/>
      <c r="WA92" s="127"/>
      <c r="WB92" s="127"/>
      <c r="WC92" s="127"/>
      <c r="WD92" s="127"/>
      <c r="WE92" s="127"/>
      <c r="WF92" s="127"/>
      <c r="WG92" s="127"/>
      <c r="WH92" s="127"/>
      <c r="WI92" s="127"/>
      <c r="WJ92" s="127"/>
      <c r="WK92" s="127"/>
      <c r="WL92" s="127"/>
      <c r="WM92" s="127"/>
      <c r="WN92" s="127"/>
      <c r="WO92" s="127"/>
      <c r="WP92" s="127"/>
      <c r="WQ92" s="127"/>
      <c r="WR92" s="127"/>
      <c r="WS92" s="127"/>
      <c r="WT92" s="127"/>
      <c r="WU92" s="127"/>
      <c r="WV92" s="127"/>
      <c r="WW92" s="127"/>
      <c r="WX92" s="127"/>
      <c r="WY92" s="127"/>
      <c r="WZ92" s="127"/>
      <c r="XA92" s="127"/>
      <c r="XB92" s="127"/>
      <c r="XC92" s="127"/>
      <c r="XD92" s="127"/>
      <c r="XE92" s="127"/>
      <c r="XF92" s="127"/>
      <c r="XG92" s="127"/>
      <c r="XH92" s="127"/>
      <c r="XI92" s="127"/>
      <c r="XJ92" s="127"/>
      <c r="XK92" s="127"/>
      <c r="XL92" s="127"/>
      <c r="XM92" s="127"/>
      <c r="XN92" s="127"/>
      <c r="XO92" s="127"/>
      <c r="XP92" s="127"/>
      <c r="XQ92" s="127"/>
      <c r="XR92" s="127"/>
      <c r="XS92" s="127"/>
      <c r="XT92" s="127"/>
      <c r="XU92" s="127"/>
      <c r="XV92" s="127"/>
      <c r="XW92" s="127"/>
      <c r="XX92" s="127"/>
      <c r="XY92" s="127"/>
      <c r="XZ92" s="127"/>
      <c r="YA92" s="127"/>
      <c r="YB92" s="127"/>
      <c r="YC92" s="127"/>
      <c r="YD92" s="127"/>
      <c r="YE92" s="127"/>
      <c r="YF92" s="127"/>
      <c r="YG92" s="127"/>
      <c r="YH92" s="127"/>
      <c r="YI92" s="127"/>
      <c r="YJ92" s="127"/>
      <c r="YK92" s="127"/>
      <c r="YL92" s="127"/>
      <c r="YM92" s="127"/>
      <c r="YN92" s="127"/>
      <c r="YO92" s="127"/>
      <c r="YP92" s="127"/>
      <c r="YQ92" s="127"/>
      <c r="YR92" s="127"/>
      <c r="YS92" s="127"/>
      <c r="YT92" s="127"/>
      <c r="YU92" s="127"/>
      <c r="YV92" s="127"/>
      <c r="YW92" s="127"/>
      <c r="YX92" s="127"/>
      <c r="YY92" s="127"/>
      <c r="YZ92" s="127"/>
      <c r="ZA92" s="127"/>
      <c r="ZB92" s="127"/>
      <c r="ZC92" s="127"/>
      <c r="ZD92" s="127"/>
      <c r="ZE92" s="127"/>
      <c r="ZF92" s="127"/>
      <c r="ZG92" s="127"/>
      <c r="ZH92" s="127"/>
      <c r="ZI92" s="127"/>
      <c r="ZJ92" s="127"/>
      <c r="ZK92" s="127"/>
      <c r="ZL92" s="127"/>
      <c r="ZM92" s="127"/>
      <c r="ZN92" s="127"/>
      <c r="ZO92" s="127"/>
      <c r="ZP92" s="127"/>
      <c r="ZQ92" s="127"/>
      <c r="ZR92" s="127"/>
      <c r="ZS92" s="127"/>
      <c r="ZT92" s="127"/>
      <c r="ZU92" s="127"/>
      <c r="ZV92" s="127"/>
      <c r="ZW92" s="127"/>
      <c r="ZX92" s="127"/>
      <c r="ZY92" s="127"/>
      <c r="ZZ92" s="127"/>
      <c r="AAA92" s="127"/>
      <c r="AAB92" s="127"/>
      <c r="AAC92" s="127"/>
      <c r="AAD92" s="127"/>
      <c r="AAE92" s="127"/>
      <c r="AAF92" s="127"/>
      <c r="AAG92" s="127"/>
      <c r="AAH92" s="127"/>
      <c r="AAI92" s="127"/>
      <c r="AAJ92" s="127"/>
      <c r="AAK92" s="127"/>
      <c r="AAL92" s="127"/>
      <c r="AAM92" s="127"/>
      <c r="AAN92" s="127"/>
      <c r="AAO92" s="127"/>
      <c r="AAP92" s="127"/>
      <c r="AAQ92" s="127"/>
      <c r="AAR92" s="127"/>
      <c r="AAS92" s="127"/>
      <c r="AAT92" s="127"/>
      <c r="AAU92" s="127"/>
      <c r="AAV92" s="127"/>
      <c r="AAW92" s="127"/>
      <c r="AAX92" s="127"/>
      <c r="AAY92" s="127"/>
      <c r="AAZ92" s="127"/>
      <c r="ABA92" s="127"/>
      <c r="ABB92" s="127"/>
      <c r="ABC92" s="127"/>
      <c r="ABD92" s="127"/>
      <c r="ABE92" s="127"/>
      <c r="ABF92" s="127"/>
      <c r="ABG92" s="127"/>
      <c r="ABH92" s="127"/>
      <c r="ABI92" s="127"/>
      <c r="ABJ92" s="127"/>
      <c r="ABK92" s="127"/>
      <c r="ABL92" s="127"/>
      <c r="ABM92" s="127"/>
      <c r="ABN92" s="127"/>
      <c r="ABO92" s="127"/>
      <c r="ABP92" s="127"/>
      <c r="ABQ92" s="127"/>
      <c r="ABR92" s="127"/>
      <c r="ABS92" s="127"/>
      <c r="ABT92" s="127"/>
      <c r="ABU92" s="127"/>
      <c r="ABV92" s="127"/>
      <c r="ABW92" s="127"/>
      <c r="ABX92" s="127"/>
      <c r="ABY92" s="127"/>
      <c r="ABZ92" s="127"/>
      <c r="ACA92" s="127"/>
      <c r="ACB92" s="127"/>
      <c r="ACC92" s="127"/>
      <c r="ACD92" s="127"/>
      <c r="ACE92" s="127"/>
      <c r="ACF92" s="127"/>
      <c r="ACG92" s="127"/>
      <c r="ACH92" s="127"/>
      <c r="ACI92" s="127"/>
      <c r="ACJ92" s="127"/>
      <c r="ACK92" s="127"/>
      <c r="ACL92" s="127"/>
      <c r="ACM92" s="127"/>
      <c r="ACN92" s="127"/>
      <c r="ACO92" s="127"/>
      <c r="ACP92" s="127"/>
      <c r="ACQ92" s="127"/>
      <c r="ACR92" s="127"/>
      <c r="ACS92" s="127"/>
      <c r="ACT92" s="127"/>
      <c r="ACU92" s="127"/>
      <c r="ACV92" s="127"/>
      <c r="ACW92" s="127"/>
      <c r="ACX92" s="127"/>
      <c r="ACY92" s="127"/>
      <c r="ACZ92" s="127"/>
      <c r="ADA92" s="127"/>
      <c r="ADB92" s="127"/>
      <c r="ADC92" s="127"/>
      <c r="ADD92" s="127"/>
      <c r="ADE92" s="127"/>
      <c r="ADF92" s="127"/>
      <c r="ADG92" s="127"/>
      <c r="ADH92" s="127"/>
      <c r="ADI92" s="127"/>
      <c r="ADJ92" s="127"/>
      <c r="ADK92" s="127"/>
      <c r="ADL92" s="127"/>
      <c r="ADM92" s="127"/>
      <c r="ADN92" s="127"/>
      <c r="ADO92" s="127"/>
      <c r="ADP92" s="127"/>
      <c r="ADQ92" s="127"/>
      <c r="ADR92" s="127"/>
      <c r="ADS92" s="127"/>
      <c r="ADT92" s="127"/>
      <c r="ADU92" s="127"/>
      <c r="ADV92" s="127"/>
      <c r="ADW92" s="127"/>
      <c r="ADX92" s="127"/>
      <c r="ADY92" s="127"/>
      <c r="ADZ92" s="127"/>
      <c r="AEA92" s="127"/>
      <c r="AEB92" s="127"/>
      <c r="AEC92" s="127"/>
      <c r="AED92" s="127"/>
      <c r="AEE92" s="127"/>
      <c r="AEF92" s="127"/>
      <c r="AEG92" s="127"/>
      <c r="AEH92" s="127"/>
      <c r="AEI92" s="127"/>
      <c r="AEJ92" s="127"/>
      <c r="AEK92" s="127"/>
      <c r="AEL92" s="127"/>
      <c r="AEM92" s="127"/>
      <c r="AEN92" s="127"/>
      <c r="AEO92" s="127"/>
      <c r="AEP92" s="127"/>
      <c r="AEQ92" s="127"/>
      <c r="AER92" s="127"/>
      <c r="AES92" s="127"/>
      <c r="AET92" s="127"/>
      <c r="AEU92" s="127"/>
      <c r="AEV92" s="127"/>
      <c r="AEW92" s="127"/>
      <c r="AEX92" s="127"/>
      <c r="AEY92" s="127"/>
      <c r="AEZ92" s="127"/>
      <c r="AFA92" s="127"/>
      <c r="AFB92" s="127"/>
      <c r="AFC92" s="127"/>
      <c r="AFD92" s="127"/>
      <c r="AFE92" s="127"/>
      <c r="AFF92" s="127"/>
      <c r="AFG92" s="127"/>
      <c r="AFH92" s="127"/>
      <c r="AFI92" s="127"/>
      <c r="AFJ92" s="127"/>
      <c r="AFK92" s="127"/>
      <c r="AFL92" s="127"/>
      <c r="AFM92" s="127"/>
      <c r="AFN92" s="127"/>
      <c r="AFO92" s="127"/>
      <c r="AFP92" s="127"/>
      <c r="AFQ92" s="127"/>
      <c r="AFR92" s="127"/>
      <c r="AFS92" s="127"/>
      <c r="AFT92" s="127"/>
      <c r="AFU92" s="127"/>
      <c r="AFV92" s="127"/>
      <c r="AFW92" s="127"/>
      <c r="AFX92" s="127"/>
      <c r="AFY92" s="127"/>
      <c r="AFZ92" s="127"/>
      <c r="AGA92" s="127"/>
      <c r="AGB92" s="127"/>
      <c r="AGC92" s="127"/>
      <c r="AGD92" s="127"/>
      <c r="AGE92" s="127"/>
      <c r="AGF92" s="127"/>
      <c r="AGG92" s="127"/>
      <c r="AGH92" s="127"/>
      <c r="AGI92" s="127"/>
      <c r="AGJ92" s="127"/>
      <c r="AGK92" s="127"/>
      <c r="AGL92" s="127"/>
      <c r="AGM92" s="127"/>
      <c r="AGN92" s="127"/>
      <c r="AGO92" s="127"/>
      <c r="AGP92" s="127"/>
      <c r="AGQ92" s="127"/>
      <c r="AGR92" s="127"/>
      <c r="AGS92" s="127"/>
      <c r="AGT92" s="127"/>
      <c r="AGU92" s="127"/>
      <c r="AGV92" s="127"/>
      <c r="AGW92" s="127"/>
      <c r="AGX92" s="127"/>
      <c r="AGY92" s="127"/>
      <c r="AGZ92" s="127"/>
      <c r="AHA92" s="127"/>
      <c r="AHB92" s="127"/>
      <c r="AHC92" s="127"/>
      <c r="AHD92" s="127"/>
      <c r="AHE92" s="127"/>
      <c r="AHF92" s="127"/>
      <c r="AHG92" s="127"/>
      <c r="AHH92" s="127"/>
      <c r="AHI92" s="127"/>
      <c r="AHJ92" s="127"/>
      <c r="AHK92" s="127"/>
      <c r="AHL92" s="127"/>
      <c r="AHM92" s="127"/>
      <c r="AHN92" s="127"/>
      <c r="AHO92" s="127"/>
      <c r="AHP92" s="127"/>
      <c r="AHQ92" s="127"/>
      <c r="AHR92" s="127"/>
      <c r="AHS92" s="127"/>
      <c r="AHT92" s="127"/>
      <c r="AHU92" s="127"/>
      <c r="AHV92" s="127"/>
      <c r="AHW92" s="127"/>
      <c r="AHX92" s="127"/>
      <c r="AHY92" s="127"/>
      <c r="AHZ92" s="127"/>
      <c r="AIA92" s="127"/>
      <c r="AIB92" s="127"/>
      <c r="AIC92" s="127"/>
      <c r="AID92" s="127"/>
      <c r="AIE92" s="127"/>
      <c r="AIF92" s="127"/>
      <c r="AIG92" s="127"/>
      <c r="AIH92" s="127"/>
      <c r="AII92" s="127"/>
      <c r="AIJ92" s="127"/>
      <c r="AIK92" s="127"/>
      <c r="AIL92" s="127"/>
      <c r="AIM92" s="127"/>
      <c r="AIN92" s="127"/>
      <c r="AIO92" s="127"/>
      <c r="AIP92" s="127"/>
      <c r="AIQ92" s="127"/>
      <c r="AIR92" s="127"/>
      <c r="AIS92" s="127"/>
      <c r="AIT92" s="127"/>
      <c r="AIU92" s="127"/>
      <c r="AIV92" s="127"/>
      <c r="AIW92" s="127"/>
      <c r="AIX92" s="127"/>
      <c r="AIY92" s="127"/>
      <c r="AIZ92" s="127"/>
      <c r="AJA92" s="127"/>
      <c r="AJB92" s="127"/>
      <c r="AJC92" s="127"/>
      <c r="AJD92" s="127"/>
      <c r="AJE92" s="127"/>
      <c r="AJF92" s="127"/>
      <c r="AJG92" s="127"/>
      <c r="AJH92" s="127"/>
      <c r="AJI92" s="127"/>
      <c r="AJJ92" s="127"/>
      <c r="AJK92" s="127"/>
      <c r="AJL92" s="127"/>
      <c r="AJM92" s="127"/>
      <c r="AJN92" s="127"/>
      <c r="AJO92" s="127"/>
      <c r="AJP92" s="127"/>
      <c r="AJQ92" s="127"/>
      <c r="AJR92" s="127"/>
      <c r="AJS92" s="127"/>
      <c r="AJT92" s="127"/>
      <c r="AJU92" s="127"/>
      <c r="AJV92" s="127"/>
      <c r="AJW92" s="127"/>
      <c r="AJX92" s="127"/>
      <c r="AJY92" s="127"/>
      <c r="AJZ92" s="127"/>
      <c r="AKA92" s="127"/>
      <c r="AKB92" s="127"/>
      <c r="AKC92" s="127"/>
      <c r="AKD92" s="127"/>
      <c r="AKE92" s="127"/>
      <c r="AKF92" s="127"/>
      <c r="AKG92" s="127"/>
      <c r="AKH92" s="127"/>
      <c r="AKI92" s="127"/>
      <c r="AKJ92" s="127"/>
      <c r="AKK92" s="127"/>
      <c r="AKL92" s="127"/>
      <c r="AKM92" s="127"/>
      <c r="AKN92" s="127"/>
      <c r="AKO92" s="127"/>
      <c r="AKP92" s="127"/>
      <c r="AKQ92" s="127"/>
      <c r="AKR92" s="127"/>
      <c r="AKS92" s="127"/>
      <c r="AKT92" s="127"/>
      <c r="AKU92" s="127"/>
      <c r="AKV92" s="127"/>
      <c r="AKW92" s="127"/>
      <c r="AKX92" s="127"/>
      <c r="AKY92" s="127"/>
      <c r="AKZ92" s="127"/>
      <c r="ALA92" s="127"/>
      <c r="ALB92" s="127"/>
      <c r="ALC92" s="127"/>
      <c r="ALD92" s="127"/>
      <c r="ALE92" s="127"/>
      <c r="ALF92" s="127"/>
      <c r="ALG92" s="127"/>
      <c r="ALH92" s="127"/>
      <c r="ALI92" s="127"/>
      <c r="ALJ92" s="127"/>
      <c r="ALK92" s="127"/>
      <c r="ALL92" s="127"/>
      <c r="ALM92" s="127"/>
      <c r="ALN92" s="127"/>
      <c r="ALO92" s="127"/>
      <c r="ALP92" s="127"/>
      <c r="ALQ92" s="127"/>
      <c r="ALR92" s="127"/>
      <c r="ALS92" s="127"/>
      <c r="ALT92" s="127"/>
      <c r="ALU92" s="127"/>
      <c r="ALV92" s="127"/>
      <c r="ALW92" s="127"/>
      <c r="ALX92" s="127"/>
      <c r="ALY92" s="127"/>
      <c r="ALZ92" s="127"/>
      <c r="AMA92" s="127"/>
      <c r="AMB92" s="127"/>
      <c r="AMC92" s="127"/>
      <c r="AMD92" s="127"/>
      <c r="AME92" s="127"/>
      <c r="AMF92" s="127"/>
      <c r="AMG92" s="127"/>
      <c r="AMH92" s="127"/>
      <c r="AMI92" s="127"/>
      <c r="AMJ92" s="127"/>
      <c r="AMK92" s="127"/>
      <c r="AML92" s="127"/>
      <c r="AMM92" s="127"/>
      <c r="AMN92" s="127"/>
      <c r="AMO92" s="127"/>
      <c r="AMP92" s="127"/>
      <c r="AMQ92" s="127"/>
      <c r="AMR92" s="127"/>
      <c r="AMS92" s="127"/>
      <c r="AMT92" s="127"/>
      <c r="AMU92" s="127"/>
      <c r="AMV92" s="127"/>
      <c r="AMW92" s="127"/>
      <c r="AMX92" s="127"/>
      <c r="AMY92" s="127"/>
      <c r="AMZ92" s="127"/>
      <c r="ANA92" s="127"/>
      <c r="ANB92" s="127"/>
      <c r="ANC92" s="127"/>
      <c r="AND92" s="127"/>
      <c r="ANE92" s="127"/>
      <c r="ANF92" s="127"/>
      <c r="ANG92" s="127"/>
      <c r="ANH92" s="127"/>
      <c r="ANI92" s="127"/>
      <c r="ANJ92" s="127"/>
      <c r="ANK92" s="127"/>
      <c r="ANL92" s="127"/>
      <c r="ANM92" s="127"/>
      <c r="ANN92" s="127"/>
      <c r="ANO92" s="127"/>
      <c r="ANP92" s="127"/>
      <c r="ANQ92" s="127"/>
      <c r="ANR92" s="127"/>
      <c r="ANS92" s="127"/>
      <c r="ANT92" s="127"/>
      <c r="ANU92" s="127"/>
      <c r="ANV92" s="127"/>
      <c r="ANW92" s="127"/>
      <c r="ANX92" s="127"/>
      <c r="ANY92" s="127"/>
      <c r="ANZ92" s="127"/>
      <c r="AOA92" s="127"/>
      <c r="AOB92" s="127"/>
      <c r="AOC92" s="127"/>
      <c r="AOD92" s="127"/>
      <c r="AOE92" s="127"/>
      <c r="AOF92" s="127"/>
      <c r="AOG92" s="127"/>
      <c r="AOH92" s="127"/>
      <c r="AOI92" s="127"/>
      <c r="AOJ92" s="127"/>
      <c r="AOK92" s="127"/>
      <c r="AOL92" s="127"/>
      <c r="AOM92" s="127"/>
      <c r="AON92" s="127"/>
      <c r="AOO92" s="127"/>
      <c r="AOP92" s="127"/>
      <c r="AOQ92" s="127"/>
      <c r="AOR92" s="127"/>
      <c r="AOS92" s="127"/>
      <c r="AOT92" s="127"/>
      <c r="AOU92" s="127"/>
      <c r="AOV92" s="127"/>
      <c r="AOW92" s="127"/>
      <c r="AOX92" s="127"/>
      <c r="AOY92" s="127"/>
      <c r="AOZ92" s="127"/>
      <c r="APA92" s="127"/>
      <c r="APB92" s="127"/>
      <c r="APC92" s="127"/>
      <c r="APD92" s="127"/>
      <c r="APE92" s="127"/>
      <c r="APF92" s="127"/>
      <c r="APG92" s="127"/>
      <c r="APH92" s="127"/>
      <c r="API92" s="127"/>
      <c r="APJ92" s="127"/>
      <c r="APK92" s="127"/>
      <c r="APL92" s="127"/>
      <c r="APM92" s="127"/>
      <c r="APN92" s="127"/>
      <c r="APO92" s="127"/>
      <c r="APP92" s="127"/>
      <c r="APQ92" s="127"/>
      <c r="APR92" s="127"/>
      <c r="APS92" s="127"/>
      <c r="APT92" s="127"/>
      <c r="APU92" s="127"/>
      <c r="APV92" s="127"/>
      <c r="APW92" s="127"/>
      <c r="APX92" s="127"/>
      <c r="APY92" s="127"/>
      <c r="APZ92" s="127"/>
      <c r="AQA92" s="127"/>
      <c r="AQB92" s="127"/>
      <c r="AQC92" s="127"/>
      <c r="AQD92" s="127"/>
      <c r="AQE92" s="127"/>
      <c r="AQF92" s="127"/>
      <c r="AQG92" s="127"/>
      <c r="AQH92" s="127"/>
      <c r="AQI92" s="127"/>
      <c r="AQJ92" s="127"/>
      <c r="AQK92" s="127"/>
      <c r="AQL92" s="127"/>
      <c r="AQM92" s="127"/>
      <c r="AQN92" s="127"/>
      <c r="AQO92" s="127"/>
      <c r="AQP92" s="127"/>
      <c r="AQQ92" s="127"/>
      <c r="AQR92" s="127"/>
      <c r="AQS92" s="127"/>
      <c r="AQT92" s="127"/>
      <c r="AQU92" s="127"/>
      <c r="AQV92" s="127"/>
      <c r="AQW92" s="127"/>
      <c r="AQX92" s="127"/>
      <c r="AQY92" s="127"/>
      <c r="AQZ92" s="127"/>
      <c r="ARA92" s="127"/>
      <c r="ARB92" s="127"/>
      <c r="ARC92" s="127"/>
      <c r="ARD92" s="127"/>
      <c r="ARE92" s="127"/>
      <c r="ARF92" s="127"/>
      <c r="ARG92" s="127"/>
      <c r="ARH92" s="127"/>
      <c r="ARI92" s="127"/>
      <c r="ARJ92" s="127"/>
      <c r="ARK92" s="127"/>
      <c r="ARL92" s="127"/>
      <c r="ARM92" s="127"/>
      <c r="ARN92" s="127"/>
      <c r="ARO92" s="127"/>
      <c r="ARP92" s="127"/>
      <c r="ARQ92" s="127"/>
      <c r="ARR92" s="127"/>
      <c r="ARS92" s="127"/>
      <c r="ART92" s="127"/>
      <c r="ARU92" s="127"/>
      <c r="ARV92" s="127"/>
      <c r="ARW92" s="127"/>
      <c r="ARX92" s="127"/>
      <c r="ARY92" s="127"/>
      <c r="ARZ92" s="127"/>
      <c r="ASA92" s="127"/>
      <c r="ASB92" s="127"/>
      <c r="ASC92" s="127"/>
      <c r="ASD92" s="127"/>
      <c r="ASE92" s="127"/>
      <c r="ASF92" s="127"/>
      <c r="ASG92" s="127"/>
      <c r="ASH92" s="127"/>
      <c r="ASI92" s="127"/>
      <c r="ASJ92" s="127"/>
      <c r="ASK92" s="127"/>
      <c r="ASL92" s="127"/>
      <c r="ASM92" s="127"/>
      <c r="ASN92" s="127"/>
      <c r="ASO92" s="127"/>
      <c r="ASP92" s="127"/>
      <c r="ASQ92" s="127"/>
      <c r="ASR92" s="127"/>
      <c r="ASS92" s="127"/>
      <c r="AST92" s="127"/>
      <c r="ASU92" s="127"/>
      <c r="ASV92" s="127"/>
      <c r="ASW92" s="127"/>
      <c r="ASX92" s="127"/>
      <c r="ASY92" s="127"/>
      <c r="ASZ92" s="127"/>
      <c r="ATA92" s="127"/>
      <c r="ATB92" s="127"/>
      <c r="ATC92" s="127"/>
      <c r="ATD92" s="127"/>
      <c r="ATE92" s="127"/>
      <c r="ATF92" s="127"/>
      <c r="ATG92" s="127"/>
      <c r="ATH92" s="127"/>
      <c r="ATI92" s="127"/>
      <c r="ATJ92" s="127"/>
      <c r="ATK92" s="127"/>
      <c r="ATL92" s="127"/>
      <c r="ATM92" s="127"/>
      <c r="ATN92" s="127"/>
      <c r="ATO92" s="127"/>
      <c r="ATP92" s="127"/>
      <c r="ATQ92" s="127"/>
      <c r="ATR92" s="127"/>
      <c r="ATS92" s="127"/>
      <c r="ATT92" s="127"/>
      <c r="ATU92" s="127"/>
      <c r="ATV92" s="127"/>
      <c r="ATW92" s="127"/>
      <c r="ATX92" s="127"/>
      <c r="ATY92" s="127"/>
      <c r="ATZ92" s="127"/>
      <c r="AUA92" s="127"/>
      <c r="AUB92" s="127"/>
      <c r="AUC92" s="127"/>
      <c r="AUD92" s="127"/>
      <c r="AUE92" s="127"/>
      <c r="AUF92" s="127"/>
      <c r="AUG92" s="127"/>
      <c r="AUH92" s="127"/>
      <c r="AUI92" s="127"/>
      <c r="AUJ92" s="127"/>
      <c r="AUK92" s="127"/>
      <c r="AUL92" s="127"/>
      <c r="AUM92" s="127"/>
      <c r="AUN92" s="127"/>
      <c r="AUO92" s="127"/>
      <c r="AUP92" s="127"/>
      <c r="AUQ92" s="127"/>
      <c r="AUR92" s="127"/>
      <c r="AUS92" s="127"/>
      <c r="AUT92" s="127"/>
      <c r="AUU92" s="127"/>
      <c r="AUV92" s="127"/>
      <c r="AUW92" s="127"/>
      <c r="AUX92" s="127"/>
      <c r="AUY92" s="127"/>
      <c r="AUZ92" s="127"/>
      <c r="AVA92" s="127"/>
      <c r="AVB92" s="127"/>
      <c r="AVC92" s="127"/>
      <c r="AVD92" s="127"/>
      <c r="AVE92" s="127"/>
      <c r="AVF92" s="127"/>
      <c r="AVG92" s="127"/>
      <c r="AVH92" s="127"/>
      <c r="AVI92" s="127"/>
      <c r="AVJ92" s="127"/>
      <c r="AVK92" s="127"/>
      <c r="AVL92" s="127"/>
      <c r="AVM92" s="127"/>
      <c r="AVN92" s="127"/>
      <c r="AVO92" s="127"/>
      <c r="AVP92" s="127"/>
      <c r="AVQ92" s="127"/>
      <c r="AVR92" s="127"/>
      <c r="AVS92" s="127"/>
      <c r="AVT92" s="127"/>
      <c r="AVU92" s="127"/>
      <c r="AVV92" s="127"/>
      <c r="AVW92" s="127"/>
      <c r="AVX92" s="127"/>
      <c r="AVY92" s="127"/>
      <c r="AVZ92" s="127"/>
      <c r="AWA92" s="127"/>
      <c r="AWB92" s="127"/>
      <c r="AWC92" s="127"/>
      <c r="AWD92" s="127"/>
      <c r="AWE92" s="127"/>
      <c r="AWF92" s="127"/>
      <c r="AWG92" s="127"/>
      <c r="AWH92" s="127"/>
      <c r="AWI92" s="127"/>
      <c r="AWJ92" s="127"/>
      <c r="AWK92" s="127"/>
      <c r="AWL92" s="127"/>
      <c r="AWM92" s="127"/>
      <c r="AWN92" s="127"/>
      <c r="AWO92" s="127"/>
      <c r="AWP92" s="127"/>
      <c r="AWQ92" s="127"/>
      <c r="AWR92" s="127"/>
      <c r="AWS92" s="127"/>
      <c r="AWT92" s="127"/>
      <c r="AWU92" s="127"/>
      <c r="AWV92" s="127"/>
      <c r="AWW92" s="127"/>
      <c r="AWX92" s="127"/>
      <c r="AWY92" s="127"/>
      <c r="AWZ92" s="127"/>
      <c r="AXA92" s="127"/>
      <c r="AXB92" s="127"/>
      <c r="AXC92" s="127"/>
      <c r="AXD92" s="127"/>
      <c r="AXE92" s="127"/>
      <c r="AXF92" s="127"/>
      <c r="AXG92" s="127"/>
      <c r="AXH92" s="127"/>
      <c r="AXI92" s="127"/>
      <c r="AXJ92" s="127"/>
      <c r="AXK92" s="127"/>
      <c r="AXL92" s="127"/>
      <c r="AXM92" s="127"/>
      <c r="AXN92" s="127"/>
      <c r="AXO92" s="127"/>
      <c r="AXP92" s="127"/>
      <c r="AXQ92" s="127"/>
      <c r="AXR92" s="127"/>
      <c r="AXS92" s="127"/>
      <c r="AXT92" s="127"/>
      <c r="AXU92" s="127"/>
      <c r="AXV92" s="127"/>
      <c r="AXW92" s="127"/>
      <c r="AXX92" s="127"/>
      <c r="AXY92" s="127"/>
      <c r="AXZ92" s="127"/>
      <c r="AYA92" s="127"/>
      <c r="AYB92" s="127"/>
      <c r="AYC92" s="127"/>
      <c r="AYD92" s="127"/>
      <c r="AYE92" s="127"/>
      <c r="AYF92" s="127"/>
      <c r="AYG92" s="127"/>
      <c r="AYH92" s="127"/>
      <c r="AYI92" s="127"/>
      <c r="AYJ92" s="127"/>
      <c r="AYK92" s="127"/>
      <c r="AYL92" s="127"/>
      <c r="AYM92" s="127"/>
      <c r="AYN92" s="127"/>
      <c r="AYO92" s="127"/>
      <c r="AYP92" s="127"/>
      <c r="AYQ92" s="127"/>
      <c r="AYR92" s="127"/>
      <c r="AYS92" s="127"/>
      <c r="AYT92" s="127"/>
      <c r="AYU92" s="127"/>
      <c r="AYV92" s="127"/>
      <c r="AYW92" s="127"/>
      <c r="AYX92" s="127"/>
      <c r="AYY92" s="127"/>
      <c r="AYZ92" s="127"/>
      <c r="AZA92" s="127"/>
      <c r="AZB92" s="127"/>
      <c r="AZC92" s="127"/>
      <c r="AZD92" s="127"/>
      <c r="AZE92" s="127"/>
      <c r="AZF92" s="127"/>
      <c r="AZG92" s="127"/>
      <c r="AZH92" s="127"/>
      <c r="AZI92" s="127"/>
      <c r="AZJ92" s="127"/>
      <c r="AZK92" s="127"/>
      <c r="AZL92" s="127"/>
      <c r="AZM92" s="127"/>
      <c r="AZN92" s="127"/>
      <c r="AZO92" s="127"/>
      <c r="AZP92" s="127"/>
      <c r="AZQ92" s="127"/>
      <c r="AZR92" s="127"/>
      <c r="AZS92" s="127"/>
      <c r="AZT92" s="127"/>
      <c r="AZU92" s="127"/>
      <c r="AZV92" s="127"/>
      <c r="AZW92" s="127"/>
      <c r="AZX92" s="127"/>
      <c r="AZY92" s="127"/>
      <c r="AZZ92" s="127"/>
      <c r="BAA92" s="127"/>
      <c r="BAB92" s="127"/>
      <c r="BAC92" s="127"/>
      <c r="BAD92" s="127"/>
      <c r="BAE92" s="127"/>
      <c r="BAF92" s="127"/>
      <c r="BAG92" s="127"/>
      <c r="BAH92" s="127"/>
      <c r="BAI92" s="127"/>
      <c r="BAJ92" s="127"/>
      <c r="BAK92" s="127"/>
      <c r="BAL92" s="127"/>
      <c r="BAM92" s="127"/>
      <c r="BAN92" s="127"/>
      <c r="BAO92" s="127"/>
      <c r="BAP92" s="127"/>
      <c r="BAQ92" s="127"/>
      <c r="BAR92" s="127"/>
      <c r="BAS92" s="127"/>
      <c r="BAT92" s="127"/>
      <c r="BAU92" s="127"/>
      <c r="BAV92" s="127"/>
      <c r="BAW92" s="127"/>
      <c r="BAX92" s="127"/>
      <c r="BAY92" s="127"/>
      <c r="BAZ92" s="127"/>
      <c r="BBA92" s="127"/>
      <c r="BBB92" s="127"/>
      <c r="BBC92" s="127"/>
      <c r="BBD92" s="127"/>
      <c r="BBE92" s="127"/>
      <c r="BBF92" s="127"/>
      <c r="BBG92" s="127"/>
      <c r="BBH92" s="127"/>
      <c r="BBI92" s="127"/>
      <c r="BBJ92" s="127"/>
      <c r="BBK92" s="127"/>
      <c r="BBL92" s="127"/>
      <c r="BBM92" s="127"/>
      <c r="BBN92" s="127"/>
      <c r="BBO92" s="127"/>
      <c r="BBP92" s="127"/>
      <c r="BBQ92" s="127"/>
      <c r="BBR92" s="127"/>
      <c r="BBS92" s="127"/>
      <c r="BBT92" s="127"/>
      <c r="BBU92" s="127"/>
      <c r="BBV92" s="127"/>
      <c r="BBW92" s="127"/>
      <c r="BBX92" s="127"/>
      <c r="BBY92" s="127"/>
      <c r="BBZ92" s="127"/>
      <c r="BCA92" s="127"/>
      <c r="BCB92" s="127"/>
      <c r="BCC92" s="127"/>
      <c r="BCD92" s="127"/>
      <c r="BCE92" s="127"/>
      <c r="BCF92" s="127"/>
      <c r="BCG92" s="127"/>
      <c r="BCH92" s="127"/>
      <c r="BCI92" s="127"/>
      <c r="BCJ92" s="127"/>
      <c r="BCK92" s="127"/>
      <c r="BCL92" s="127"/>
      <c r="BCM92" s="127"/>
      <c r="BCN92" s="127"/>
      <c r="BCO92" s="127"/>
      <c r="BCP92" s="127"/>
      <c r="BCQ92" s="127"/>
      <c r="BCR92" s="127"/>
      <c r="BCS92" s="127"/>
      <c r="BCT92" s="127"/>
      <c r="BCU92" s="127"/>
      <c r="BCV92" s="127"/>
      <c r="BCW92" s="127"/>
      <c r="BCX92" s="127"/>
      <c r="BCY92" s="127"/>
      <c r="BCZ92" s="127"/>
      <c r="BDA92" s="127"/>
      <c r="BDB92" s="127"/>
      <c r="BDC92" s="127"/>
      <c r="BDD92" s="127"/>
      <c r="BDE92" s="127"/>
      <c r="BDF92" s="127"/>
      <c r="BDG92" s="127"/>
      <c r="BDH92" s="127"/>
      <c r="BDI92" s="127"/>
      <c r="BDJ92" s="127"/>
      <c r="BDK92" s="127"/>
      <c r="BDL92" s="127"/>
      <c r="BDM92" s="127"/>
      <c r="BDN92" s="127"/>
      <c r="BDO92" s="127"/>
      <c r="BDP92" s="127"/>
      <c r="BDQ92" s="127"/>
      <c r="BDR92" s="127"/>
      <c r="BDS92" s="127"/>
      <c r="BDT92" s="127"/>
      <c r="BDU92" s="127"/>
      <c r="BDV92" s="127"/>
      <c r="BDW92" s="127"/>
      <c r="BDX92" s="127"/>
      <c r="BDY92" s="127"/>
      <c r="BDZ92" s="127"/>
      <c r="BEA92" s="127"/>
      <c r="BEB92" s="127"/>
      <c r="BEC92" s="127"/>
      <c r="BED92" s="127"/>
      <c r="BEE92" s="127"/>
      <c r="BEF92" s="127"/>
      <c r="BEG92" s="127"/>
      <c r="BEH92" s="127"/>
      <c r="BEI92" s="127"/>
      <c r="BEJ92" s="127"/>
      <c r="BEK92" s="127"/>
      <c r="BEL92" s="127"/>
      <c r="BEM92" s="127"/>
      <c r="BEN92" s="127"/>
      <c r="BEO92" s="127"/>
      <c r="BEP92" s="127"/>
      <c r="BEQ92" s="127"/>
      <c r="BER92" s="127"/>
      <c r="BES92" s="127"/>
      <c r="BET92" s="127"/>
      <c r="BEU92" s="127"/>
      <c r="BEV92" s="127"/>
      <c r="BEW92" s="127"/>
      <c r="BEX92" s="127"/>
      <c r="BEY92" s="127"/>
      <c r="BEZ92" s="127"/>
      <c r="BFA92" s="127"/>
      <c r="BFB92" s="127"/>
      <c r="BFC92" s="127"/>
      <c r="BFD92" s="127"/>
      <c r="BFE92" s="127"/>
      <c r="BFF92" s="127"/>
      <c r="BFG92" s="127"/>
      <c r="BFH92" s="127"/>
      <c r="BFI92" s="127"/>
      <c r="BFJ92" s="127"/>
      <c r="BFK92" s="127"/>
      <c r="BFL92" s="127"/>
      <c r="BFM92" s="127"/>
      <c r="BFN92" s="127"/>
      <c r="BFO92" s="127"/>
      <c r="BFP92" s="127"/>
      <c r="BFQ92" s="127"/>
      <c r="BFR92" s="127"/>
      <c r="BFS92" s="127"/>
      <c r="BFT92" s="127"/>
      <c r="BFU92" s="127"/>
      <c r="BFV92" s="127"/>
      <c r="BFW92" s="127"/>
      <c r="BFX92" s="127"/>
      <c r="BFY92" s="127"/>
      <c r="BFZ92" s="127"/>
      <c r="BGA92" s="127"/>
      <c r="BGB92" s="127"/>
      <c r="BGC92" s="127"/>
      <c r="BGD92" s="127"/>
      <c r="BGE92" s="127"/>
      <c r="BGF92" s="127"/>
      <c r="BGG92" s="127"/>
      <c r="BGH92" s="127"/>
      <c r="BGI92" s="127"/>
      <c r="BGJ92" s="127"/>
      <c r="BGK92" s="127"/>
      <c r="BGL92" s="127"/>
      <c r="BGM92" s="127"/>
      <c r="BGN92" s="127"/>
      <c r="BGO92" s="127"/>
      <c r="BGP92" s="127"/>
      <c r="BGQ92" s="127"/>
      <c r="BGR92" s="127"/>
      <c r="BGS92" s="127"/>
      <c r="BGT92" s="127"/>
      <c r="BGU92" s="127"/>
      <c r="BGV92" s="127"/>
      <c r="BGW92" s="127"/>
      <c r="BGX92" s="127"/>
      <c r="BGY92" s="127"/>
      <c r="BGZ92" s="127"/>
      <c r="BHA92" s="127"/>
      <c r="BHB92" s="127"/>
      <c r="BHC92" s="127"/>
      <c r="BHD92" s="127"/>
      <c r="BHE92" s="127"/>
      <c r="BHF92" s="127"/>
      <c r="BHG92" s="127"/>
      <c r="BHH92" s="127"/>
      <c r="BHI92" s="127"/>
      <c r="BHJ92" s="127"/>
      <c r="BHK92" s="127"/>
      <c r="BHL92" s="127"/>
      <c r="BHM92" s="127"/>
      <c r="BHN92" s="127"/>
      <c r="BHO92" s="127"/>
      <c r="BHP92" s="127"/>
      <c r="BHQ92" s="127"/>
      <c r="BHR92" s="127"/>
      <c r="BHS92" s="127"/>
      <c r="BHT92" s="127"/>
      <c r="BHU92" s="127"/>
      <c r="BHV92" s="127"/>
      <c r="BHW92" s="127"/>
      <c r="BHX92" s="127"/>
      <c r="BHY92" s="127"/>
      <c r="BHZ92" s="127"/>
      <c r="BIA92" s="127"/>
      <c r="BIB92" s="127"/>
      <c r="BIC92" s="127"/>
    </row>
    <row r="93" spans="1:1589" ht="30.75" customHeight="1">
      <c r="A93" s="275"/>
      <c r="B93" s="273"/>
      <c r="C93" s="129" t="s">
        <v>54</v>
      </c>
      <c r="D93" s="163">
        <v>550.74</v>
      </c>
      <c r="E93" s="163">
        <v>361.92</v>
      </c>
      <c r="F93" s="163">
        <v>361.92</v>
      </c>
      <c r="G93" s="180"/>
      <c r="H93" s="113"/>
      <c r="I93" s="113"/>
      <c r="J93" s="113"/>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8" t="e">
        <f>D93+D92+D91+D90+D89+#REF!+D86+#REF!</f>
        <v>#REF!</v>
      </c>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c r="BZ93" s="127"/>
      <c r="CA93" s="127"/>
      <c r="CB93" s="127"/>
      <c r="CC93" s="127"/>
      <c r="CD93" s="127"/>
      <c r="CE93" s="127"/>
      <c r="CF93" s="127"/>
      <c r="CG93" s="127"/>
      <c r="CH93" s="127"/>
      <c r="CI93" s="127"/>
      <c r="CJ93" s="127"/>
      <c r="CK93" s="127"/>
      <c r="CL93" s="127"/>
      <c r="CM93" s="127"/>
      <c r="CN93" s="127"/>
      <c r="CO93" s="127"/>
      <c r="CP93" s="127"/>
      <c r="CQ93" s="127"/>
      <c r="CR93" s="127"/>
      <c r="CS93" s="127"/>
      <c r="CT93" s="127"/>
      <c r="CU93" s="127"/>
      <c r="CV93" s="127"/>
      <c r="CW93" s="127"/>
      <c r="CX93" s="127"/>
      <c r="CY93" s="127"/>
      <c r="CZ93" s="127"/>
      <c r="DA93" s="127"/>
      <c r="DB93" s="127"/>
      <c r="DC93" s="127"/>
      <c r="DD93" s="127"/>
      <c r="DE93" s="127"/>
      <c r="DF93" s="127"/>
      <c r="DG93" s="127"/>
      <c r="DH93" s="127"/>
      <c r="DI93" s="127"/>
      <c r="DJ93" s="127"/>
      <c r="DK93" s="127"/>
      <c r="DL93" s="127"/>
      <c r="DM93" s="127"/>
      <c r="DN93" s="127"/>
      <c r="DO93" s="127"/>
      <c r="DP93" s="127"/>
      <c r="DQ93" s="127"/>
      <c r="DR93" s="127"/>
      <c r="DS93" s="127"/>
      <c r="DT93" s="127"/>
      <c r="DU93" s="127"/>
      <c r="DV93" s="127"/>
      <c r="DW93" s="127"/>
      <c r="DX93" s="127"/>
      <c r="DY93" s="127"/>
      <c r="DZ93" s="127"/>
      <c r="EA93" s="127"/>
      <c r="EB93" s="127"/>
      <c r="EC93" s="127"/>
      <c r="ED93" s="127"/>
      <c r="EE93" s="127"/>
      <c r="EF93" s="127"/>
      <c r="EG93" s="127"/>
      <c r="EH93" s="127"/>
      <c r="EI93" s="127"/>
      <c r="EJ93" s="127"/>
      <c r="EK93" s="127"/>
      <c r="EL93" s="127"/>
      <c r="EM93" s="127"/>
      <c r="EN93" s="127"/>
      <c r="EO93" s="127"/>
      <c r="EP93" s="127"/>
      <c r="EQ93" s="127"/>
      <c r="ER93" s="127"/>
      <c r="ES93" s="127"/>
      <c r="ET93" s="127"/>
      <c r="EU93" s="127"/>
      <c r="EV93" s="127"/>
      <c r="EW93" s="127"/>
      <c r="EX93" s="127"/>
      <c r="EY93" s="127"/>
      <c r="EZ93" s="127"/>
      <c r="FA93" s="127"/>
      <c r="FB93" s="127"/>
      <c r="FC93" s="127"/>
      <c r="FD93" s="127"/>
      <c r="FE93" s="127"/>
      <c r="FF93" s="127"/>
      <c r="FG93" s="127"/>
      <c r="FH93" s="127"/>
      <c r="FI93" s="127"/>
      <c r="FJ93" s="127"/>
      <c r="FK93" s="127"/>
      <c r="FL93" s="127"/>
      <c r="FM93" s="127"/>
      <c r="FN93" s="127"/>
      <c r="FO93" s="127"/>
      <c r="FP93" s="127"/>
      <c r="FQ93" s="127"/>
      <c r="FR93" s="127"/>
      <c r="FS93" s="127"/>
      <c r="FT93" s="127"/>
      <c r="FU93" s="127"/>
      <c r="FV93" s="127"/>
      <c r="FW93" s="127"/>
      <c r="FX93" s="127"/>
      <c r="FY93" s="127"/>
      <c r="FZ93" s="127"/>
      <c r="GA93" s="127"/>
      <c r="GB93" s="127"/>
      <c r="GC93" s="127"/>
      <c r="GD93" s="127"/>
      <c r="GE93" s="127"/>
      <c r="GF93" s="127"/>
      <c r="GG93" s="127"/>
      <c r="GH93" s="127"/>
      <c r="GI93" s="127"/>
      <c r="GJ93" s="127"/>
      <c r="GK93" s="127"/>
      <c r="GL93" s="127"/>
      <c r="GM93" s="127"/>
      <c r="GN93" s="127"/>
      <c r="GO93" s="127"/>
      <c r="GP93" s="127"/>
      <c r="GQ93" s="127"/>
      <c r="GR93" s="127"/>
      <c r="GS93" s="127"/>
      <c r="GT93" s="127"/>
      <c r="GU93" s="127"/>
      <c r="GV93" s="127"/>
      <c r="GW93" s="127"/>
      <c r="GX93" s="127"/>
      <c r="GY93" s="127"/>
      <c r="GZ93" s="127"/>
      <c r="HA93" s="127"/>
      <c r="HB93" s="127"/>
      <c r="HC93" s="127"/>
      <c r="HD93" s="127"/>
      <c r="HE93" s="127"/>
      <c r="HF93" s="127"/>
      <c r="HG93" s="127"/>
      <c r="HH93" s="127"/>
      <c r="HI93" s="127"/>
      <c r="HJ93" s="127"/>
      <c r="HK93" s="127"/>
      <c r="HL93" s="127"/>
      <c r="HM93" s="127"/>
      <c r="HN93" s="127"/>
      <c r="HO93" s="127"/>
      <c r="HP93" s="127"/>
      <c r="HQ93" s="127"/>
      <c r="HR93" s="127"/>
      <c r="HS93" s="127"/>
      <c r="HT93" s="127"/>
      <c r="HU93" s="127"/>
      <c r="HV93" s="127"/>
      <c r="HW93" s="127"/>
      <c r="HX93" s="127"/>
      <c r="HY93" s="127"/>
      <c r="HZ93" s="127"/>
      <c r="IA93" s="127"/>
      <c r="IB93" s="127"/>
      <c r="IC93" s="127"/>
      <c r="ID93" s="127"/>
      <c r="IE93" s="127"/>
      <c r="IF93" s="127"/>
      <c r="IG93" s="127"/>
      <c r="IH93" s="127"/>
      <c r="II93" s="127"/>
      <c r="IJ93" s="127"/>
      <c r="IK93" s="127"/>
      <c r="IL93" s="127"/>
      <c r="IM93" s="127"/>
      <c r="IN93" s="127"/>
      <c r="IO93" s="127"/>
      <c r="IP93" s="127"/>
      <c r="IQ93" s="127"/>
      <c r="IR93" s="127"/>
      <c r="IS93" s="127"/>
      <c r="IT93" s="127"/>
      <c r="IU93" s="127"/>
      <c r="IV93" s="127"/>
      <c r="IW93" s="127"/>
      <c r="IX93" s="127"/>
      <c r="IY93" s="127"/>
      <c r="IZ93" s="127"/>
      <c r="JA93" s="127"/>
      <c r="JB93" s="127"/>
      <c r="JC93" s="127"/>
      <c r="JD93" s="127"/>
      <c r="JE93" s="127"/>
      <c r="JF93" s="127"/>
      <c r="JG93" s="127"/>
      <c r="JH93" s="127"/>
      <c r="JI93" s="127"/>
      <c r="JJ93" s="127"/>
      <c r="JK93" s="127"/>
      <c r="JL93" s="127"/>
      <c r="JM93" s="127"/>
      <c r="JN93" s="127"/>
      <c r="JO93" s="127"/>
      <c r="JP93" s="127"/>
      <c r="JQ93" s="127"/>
      <c r="JR93" s="127"/>
      <c r="JS93" s="127"/>
      <c r="JT93" s="127"/>
      <c r="JU93" s="127"/>
      <c r="JV93" s="127"/>
      <c r="JW93" s="127"/>
      <c r="JX93" s="127"/>
      <c r="JY93" s="127"/>
      <c r="JZ93" s="127"/>
      <c r="KA93" s="127"/>
      <c r="KB93" s="127"/>
      <c r="KC93" s="127"/>
      <c r="KD93" s="127"/>
      <c r="KE93" s="127"/>
      <c r="KF93" s="127"/>
      <c r="KG93" s="127"/>
      <c r="KH93" s="127"/>
      <c r="KI93" s="127"/>
      <c r="KJ93" s="127"/>
      <c r="KK93" s="127"/>
      <c r="KL93" s="127"/>
      <c r="KM93" s="127"/>
      <c r="KN93" s="127"/>
      <c r="KO93" s="127"/>
      <c r="KP93" s="127"/>
      <c r="KQ93" s="127"/>
      <c r="KR93" s="127"/>
      <c r="KS93" s="127"/>
      <c r="KT93" s="127"/>
      <c r="KU93" s="127"/>
      <c r="KV93" s="127"/>
      <c r="KW93" s="127"/>
      <c r="KX93" s="127"/>
      <c r="KY93" s="127"/>
      <c r="KZ93" s="127"/>
      <c r="LA93" s="127"/>
      <c r="LB93" s="127"/>
      <c r="LC93" s="127"/>
      <c r="LD93" s="127"/>
      <c r="LE93" s="127"/>
      <c r="LF93" s="127"/>
      <c r="LG93" s="127"/>
      <c r="LH93" s="127"/>
      <c r="LI93" s="127"/>
      <c r="LJ93" s="127"/>
      <c r="LK93" s="127"/>
      <c r="LL93" s="127"/>
      <c r="LM93" s="127"/>
      <c r="LN93" s="127"/>
      <c r="LO93" s="127"/>
      <c r="LP93" s="127"/>
      <c r="LQ93" s="127"/>
      <c r="LR93" s="127"/>
      <c r="LS93" s="127"/>
      <c r="LT93" s="127"/>
      <c r="LU93" s="127"/>
      <c r="LV93" s="127"/>
      <c r="LW93" s="127"/>
      <c r="LX93" s="127"/>
      <c r="LY93" s="127"/>
      <c r="LZ93" s="127"/>
      <c r="MA93" s="127"/>
      <c r="MB93" s="127"/>
      <c r="MC93" s="127"/>
      <c r="MD93" s="127"/>
      <c r="ME93" s="127"/>
      <c r="MF93" s="127"/>
      <c r="MG93" s="127"/>
      <c r="MH93" s="127"/>
      <c r="MI93" s="127"/>
      <c r="MJ93" s="127"/>
      <c r="MK93" s="127"/>
      <c r="ML93" s="127"/>
      <c r="MM93" s="127"/>
      <c r="MN93" s="127"/>
      <c r="MO93" s="127"/>
      <c r="MP93" s="127"/>
      <c r="MQ93" s="127"/>
      <c r="MR93" s="127"/>
      <c r="MS93" s="127"/>
      <c r="MT93" s="127"/>
      <c r="MU93" s="127"/>
      <c r="MV93" s="127"/>
      <c r="MW93" s="127"/>
      <c r="MX93" s="127"/>
      <c r="MY93" s="127"/>
      <c r="MZ93" s="127"/>
      <c r="NA93" s="127"/>
      <c r="NB93" s="127"/>
      <c r="NC93" s="127"/>
      <c r="ND93" s="127"/>
      <c r="NE93" s="127"/>
      <c r="NF93" s="127"/>
      <c r="NG93" s="127"/>
      <c r="NH93" s="127"/>
      <c r="NI93" s="127"/>
      <c r="NJ93" s="127"/>
      <c r="NK93" s="127"/>
      <c r="NL93" s="127"/>
      <c r="NM93" s="127"/>
      <c r="NN93" s="127"/>
      <c r="NO93" s="127"/>
      <c r="NP93" s="127"/>
      <c r="NQ93" s="127"/>
      <c r="NR93" s="127"/>
      <c r="NS93" s="127"/>
      <c r="NT93" s="127"/>
      <c r="NU93" s="127"/>
      <c r="NV93" s="127"/>
      <c r="NW93" s="127"/>
      <c r="NX93" s="127"/>
      <c r="NY93" s="127"/>
      <c r="NZ93" s="127"/>
      <c r="OA93" s="127"/>
      <c r="OB93" s="127"/>
      <c r="OC93" s="127"/>
      <c r="OD93" s="127"/>
      <c r="OE93" s="127"/>
      <c r="OF93" s="127"/>
      <c r="OG93" s="127"/>
      <c r="OH93" s="127"/>
      <c r="OI93" s="127"/>
      <c r="OJ93" s="127"/>
      <c r="OK93" s="127"/>
      <c r="OL93" s="127"/>
      <c r="OM93" s="127"/>
      <c r="ON93" s="127"/>
      <c r="OO93" s="127"/>
      <c r="OP93" s="127"/>
      <c r="OQ93" s="127"/>
      <c r="OR93" s="127"/>
      <c r="OS93" s="127"/>
      <c r="OT93" s="127"/>
      <c r="OU93" s="127"/>
      <c r="OV93" s="127"/>
      <c r="OW93" s="127"/>
      <c r="OX93" s="127"/>
      <c r="OY93" s="127"/>
      <c r="OZ93" s="127"/>
      <c r="PA93" s="127"/>
      <c r="PB93" s="127"/>
      <c r="PC93" s="127"/>
      <c r="PD93" s="127"/>
      <c r="PE93" s="127"/>
      <c r="PF93" s="127"/>
      <c r="PG93" s="127"/>
      <c r="PH93" s="127"/>
      <c r="PI93" s="127"/>
      <c r="PJ93" s="127"/>
      <c r="PK93" s="127"/>
      <c r="PL93" s="127"/>
      <c r="PM93" s="127"/>
      <c r="PN93" s="127"/>
      <c r="PO93" s="127"/>
      <c r="PP93" s="127"/>
      <c r="PQ93" s="127"/>
      <c r="PR93" s="127"/>
      <c r="PS93" s="127"/>
      <c r="PT93" s="127"/>
      <c r="PU93" s="127"/>
      <c r="PV93" s="127"/>
      <c r="PW93" s="127"/>
      <c r="PX93" s="127"/>
      <c r="PY93" s="127"/>
      <c r="PZ93" s="127"/>
      <c r="QA93" s="127"/>
      <c r="QB93" s="127"/>
      <c r="QC93" s="127"/>
      <c r="QD93" s="127"/>
      <c r="QE93" s="127"/>
      <c r="QF93" s="127"/>
      <c r="QG93" s="127"/>
      <c r="QH93" s="127"/>
      <c r="QI93" s="127"/>
      <c r="QJ93" s="127"/>
      <c r="QK93" s="127"/>
      <c r="QL93" s="127"/>
      <c r="QM93" s="127"/>
      <c r="QN93" s="127"/>
      <c r="QO93" s="127"/>
      <c r="QP93" s="127"/>
      <c r="QQ93" s="127"/>
      <c r="QR93" s="127"/>
      <c r="QS93" s="127"/>
      <c r="QT93" s="127"/>
      <c r="QU93" s="127"/>
      <c r="QV93" s="127"/>
      <c r="QW93" s="127"/>
      <c r="QX93" s="127"/>
      <c r="QY93" s="127"/>
      <c r="QZ93" s="127"/>
      <c r="RA93" s="127"/>
      <c r="RB93" s="127"/>
      <c r="RC93" s="127"/>
      <c r="RD93" s="127"/>
      <c r="RE93" s="127"/>
      <c r="RF93" s="127"/>
      <c r="RG93" s="127"/>
      <c r="RH93" s="127"/>
      <c r="RI93" s="127"/>
      <c r="RJ93" s="127"/>
      <c r="RK93" s="127"/>
      <c r="RL93" s="127"/>
      <c r="RM93" s="127"/>
      <c r="RN93" s="127"/>
      <c r="RO93" s="127"/>
      <c r="RP93" s="127"/>
      <c r="RQ93" s="127"/>
      <c r="RR93" s="127"/>
      <c r="RS93" s="127"/>
      <c r="RT93" s="127"/>
      <c r="RU93" s="127"/>
      <c r="RV93" s="127"/>
      <c r="RW93" s="127"/>
      <c r="RX93" s="127"/>
      <c r="RY93" s="127"/>
      <c r="RZ93" s="127"/>
      <c r="SA93" s="127"/>
      <c r="SB93" s="127"/>
      <c r="SC93" s="127"/>
      <c r="SD93" s="127"/>
      <c r="SE93" s="127"/>
      <c r="SF93" s="127"/>
      <c r="SG93" s="127"/>
      <c r="SH93" s="127"/>
      <c r="SI93" s="127"/>
      <c r="SJ93" s="127"/>
      <c r="SK93" s="127"/>
      <c r="SL93" s="127"/>
      <c r="SM93" s="127"/>
      <c r="SN93" s="127"/>
      <c r="SO93" s="127"/>
      <c r="SP93" s="127"/>
      <c r="SQ93" s="127"/>
      <c r="SR93" s="127"/>
      <c r="SS93" s="127"/>
      <c r="ST93" s="127"/>
      <c r="SU93" s="127"/>
      <c r="SV93" s="127"/>
      <c r="SW93" s="127"/>
      <c r="SX93" s="127"/>
      <c r="SY93" s="127"/>
      <c r="SZ93" s="127"/>
      <c r="TA93" s="127"/>
      <c r="TB93" s="127"/>
      <c r="TC93" s="127"/>
      <c r="TD93" s="127"/>
      <c r="TE93" s="127"/>
      <c r="TF93" s="127"/>
      <c r="TG93" s="127"/>
      <c r="TH93" s="127"/>
      <c r="TI93" s="127"/>
      <c r="TJ93" s="127"/>
      <c r="TK93" s="127"/>
      <c r="TL93" s="127"/>
      <c r="TM93" s="127"/>
      <c r="TN93" s="127"/>
      <c r="TO93" s="127"/>
      <c r="TP93" s="127"/>
      <c r="TQ93" s="127"/>
      <c r="TR93" s="127"/>
      <c r="TS93" s="127"/>
      <c r="TT93" s="127"/>
      <c r="TU93" s="127"/>
      <c r="TV93" s="127"/>
      <c r="TW93" s="127"/>
      <c r="TX93" s="127"/>
      <c r="TY93" s="127"/>
      <c r="TZ93" s="127"/>
      <c r="UA93" s="127"/>
      <c r="UB93" s="127"/>
      <c r="UC93" s="127"/>
      <c r="UD93" s="127"/>
      <c r="UE93" s="127"/>
      <c r="UF93" s="127"/>
      <c r="UG93" s="127"/>
      <c r="UH93" s="127"/>
      <c r="UI93" s="127"/>
      <c r="UJ93" s="127"/>
      <c r="UK93" s="127"/>
      <c r="UL93" s="127"/>
      <c r="UM93" s="127"/>
      <c r="UN93" s="127"/>
      <c r="UO93" s="127"/>
      <c r="UP93" s="127"/>
      <c r="UQ93" s="127"/>
      <c r="UR93" s="127"/>
      <c r="US93" s="127"/>
      <c r="UT93" s="127"/>
      <c r="UU93" s="127"/>
      <c r="UV93" s="127"/>
      <c r="UW93" s="127"/>
      <c r="UX93" s="127"/>
      <c r="UY93" s="127"/>
      <c r="UZ93" s="127"/>
      <c r="VA93" s="127"/>
      <c r="VB93" s="127"/>
      <c r="VC93" s="127"/>
      <c r="VD93" s="127"/>
      <c r="VE93" s="127"/>
      <c r="VF93" s="127"/>
      <c r="VG93" s="127"/>
      <c r="VH93" s="127"/>
      <c r="VI93" s="127"/>
      <c r="VJ93" s="127"/>
      <c r="VK93" s="127"/>
      <c r="VL93" s="127"/>
      <c r="VM93" s="127"/>
      <c r="VN93" s="127"/>
      <c r="VO93" s="127"/>
      <c r="VP93" s="127"/>
      <c r="VQ93" s="127"/>
      <c r="VR93" s="127"/>
      <c r="VS93" s="127"/>
      <c r="VT93" s="127"/>
      <c r="VU93" s="127"/>
      <c r="VV93" s="127"/>
      <c r="VW93" s="127"/>
      <c r="VX93" s="127"/>
      <c r="VY93" s="127"/>
      <c r="VZ93" s="127"/>
      <c r="WA93" s="127"/>
      <c r="WB93" s="127"/>
      <c r="WC93" s="127"/>
      <c r="WD93" s="127"/>
      <c r="WE93" s="127"/>
      <c r="WF93" s="127"/>
      <c r="WG93" s="127"/>
      <c r="WH93" s="127"/>
      <c r="WI93" s="127"/>
      <c r="WJ93" s="127"/>
      <c r="WK93" s="127"/>
      <c r="WL93" s="127"/>
      <c r="WM93" s="127"/>
      <c r="WN93" s="127"/>
      <c r="WO93" s="127"/>
      <c r="WP93" s="127"/>
      <c r="WQ93" s="127"/>
      <c r="WR93" s="127"/>
      <c r="WS93" s="127"/>
      <c r="WT93" s="127"/>
      <c r="WU93" s="127"/>
      <c r="WV93" s="127"/>
      <c r="WW93" s="127"/>
      <c r="WX93" s="127"/>
      <c r="WY93" s="127"/>
      <c r="WZ93" s="127"/>
      <c r="XA93" s="127"/>
      <c r="XB93" s="127"/>
      <c r="XC93" s="127"/>
      <c r="XD93" s="127"/>
      <c r="XE93" s="127"/>
      <c r="XF93" s="127"/>
      <c r="XG93" s="127"/>
      <c r="XH93" s="127"/>
      <c r="XI93" s="127"/>
      <c r="XJ93" s="127"/>
      <c r="XK93" s="127"/>
      <c r="XL93" s="127"/>
      <c r="XM93" s="127"/>
      <c r="XN93" s="127"/>
      <c r="XO93" s="127"/>
      <c r="XP93" s="127"/>
      <c r="XQ93" s="127"/>
      <c r="XR93" s="127"/>
      <c r="XS93" s="127"/>
      <c r="XT93" s="127"/>
      <c r="XU93" s="127"/>
      <c r="XV93" s="127"/>
      <c r="XW93" s="127"/>
      <c r="XX93" s="127"/>
      <c r="XY93" s="127"/>
      <c r="XZ93" s="127"/>
      <c r="YA93" s="127"/>
      <c r="YB93" s="127"/>
      <c r="YC93" s="127"/>
      <c r="YD93" s="127"/>
      <c r="YE93" s="127"/>
      <c r="YF93" s="127"/>
      <c r="YG93" s="127"/>
      <c r="YH93" s="127"/>
      <c r="YI93" s="127"/>
      <c r="YJ93" s="127"/>
      <c r="YK93" s="127"/>
      <c r="YL93" s="127"/>
      <c r="YM93" s="127"/>
      <c r="YN93" s="127"/>
      <c r="YO93" s="127"/>
      <c r="YP93" s="127"/>
      <c r="YQ93" s="127"/>
      <c r="YR93" s="127"/>
      <c r="YS93" s="127"/>
      <c r="YT93" s="127"/>
      <c r="YU93" s="127"/>
      <c r="YV93" s="127"/>
      <c r="YW93" s="127"/>
      <c r="YX93" s="127"/>
      <c r="YY93" s="127"/>
      <c r="YZ93" s="127"/>
      <c r="ZA93" s="127"/>
      <c r="ZB93" s="127"/>
      <c r="ZC93" s="127"/>
      <c r="ZD93" s="127"/>
      <c r="ZE93" s="127"/>
      <c r="ZF93" s="127"/>
      <c r="ZG93" s="127"/>
      <c r="ZH93" s="127"/>
      <c r="ZI93" s="127"/>
      <c r="ZJ93" s="127"/>
      <c r="ZK93" s="127"/>
      <c r="ZL93" s="127"/>
      <c r="ZM93" s="127"/>
      <c r="ZN93" s="127"/>
      <c r="ZO93" s="127"/>
      <c r="ZP93" s="127"/>
      <c r="ZQ93" s="127"/>
      <c r="ZR93" s="127"/>
      <c r="ZS93" s="127"/>
      <c r="ZT93" s="127"/>
      <c r="ZU93" s="127"/>
      <c r="ZV93" s="127"/>
      <c r="ZW93" s="127"/>
      <c r="ZX93" s="127"/>
      <c r="ZY93" s="127"/>
      <c r="ZZ93" s="127"/>
      <c r="AAA93" s="127"/>
      <c r="AAB93" s="127"/>
      <c r="AAC93" s="127"/>
      <c r="AAD93" s="127"/>
      <c r="AAE93" s="127"/>
      <c r="AAF93" s="127"/>
      <c r="AAG93" s="127"/>
      <c r="AAH93" s="127"/>
      <c r="AAI93" s="127"/>
      <c r="AAJ93" s="127"/>
      <c r="AAK93" s="127"/>
      <c r="AAL93" s="127"/>
      <c r="AAM93" s="127"/>
      <c r="AAN93" s="127"/>
      <c r="AAO93" s="127"/>
      <c r="AAP93" s="127"/>
      <c r="AAQ93" s="127"/>
      <c r="AAR93" s="127"/>
      <c r="AAS93" s="127"/>
      <c r="AAT93" s="127"/>
      <c r="AAU93" s="127"/>
      <c r="AAV93" s="127"/>
      <c r="AAW93" s="127"/>
      <c r="AAX93" s="127"/>
      <c r="AAY93" s="127"/>
      <c r="AAZ93" s="127"/>
      <c r="ABA93" s="127"/>
      <c r="ABB93" s="127"/>
      <c r="ABC93" s="127"/>
      <c r="ABD93" s="127"/>
      <c r="ABE93" s="127"/>
      <c r="ABF93" s="127"/>
      <c r="ABG93" s="127"/>
      <c r="ABH93" s="127"/>
      <c r="ABI93" s="127"/>
      <c r="ABJ93" s="127"/>
      <c r="ABK93" s="127"/>
      <c r="ABL93" s="127"/>
      <c r="ABM93" s="127"/>
      <c r="ABN93" s="127"/>
      <c r="ABO93" s="127"/>
      <c r="ABP93" s="127"/>
      <c r="ABQ93" s="127"/>
      <c r="ABR93" s="127"/>
      <c r="ABS93" s="127"/>
      <c r="ABT93" s="127"/>
      <c r="ABU93" s="127"/>
      <c r="ABV93" s="127"/>
      <c r="ABW93" s="127"/>
      <c r="ABX93" s="127"/>
      <c r="ABY93" s="127"/>
      <c r="ABZ93" s="127"/>
      <c r="ACA93" s="127"/>
      <c r="ACB93" s="127"/>
      <c r="ACC93" s="127"/>
      <c r="ACD93" s="127"/>
      <c r="ACE93" s="127"/>
      <c r="ACF93" s="127"/>
      <c r="ACG93" s="127"/>
      <c r="ACH93" s="127"/>
      <c r="ACI93" s="127"/>
      <c r="ACJ93" s="127"/>
      <c r="ACK93" s="127"/>
      <c r="ACL93" s="127"/>
      <c r="ACM93" s="127"/>
      <c r="ACN93" s="127"/>
      <c r="ACO93" s="127"/>
      <c r="ACP93" s="127"/>
      <c r="ACQ93" s="127"/>
      <c r="ACR93" s="127"/>
      <c r="ACS93" s="127"/>
      <c r="ACT93" s="127"/>
      <c r="ACU93" s="127"/>
      <c r="ACV93" s="127"/>
      <c r="ACW93" s="127"/>
      <c r="ACX93" s="127"/>
      <c r="ACY93" s="127"/>
      <c r="ACZ93" s="127"/>
      <c r="ADA93" s="127"/>
      <c r="ADB93" s="127"/>
      <c r="ADC93" s="127"/>
      <c r="ADD93" s="127"/>
      <c r="ADE93" s="127"/>
      <c r="ADF93" s="127"/>
      <c r="ADG93" s="127"/>
      <c r="ADH93" s="127"/>
      <c r="ADI93" s="127"/>
      <c r="ADJ93" s="127"/>
      <c r="ADK93" s="127"/>
      <c r="ADL93" s="127"/>
      <c r="ADM93" s="127"/>
      <c r="ADN93" s="127"/>
      <c r="ADO93" s="127"/>
      <c r="ADP93" s="127"/>
      <c r="ADQ93" s="127"/>
      <c r="ADR93" s="127"/>
      <c r="ADS93" s="127"/>
      <c r="ADT93" s="127"/>
      <c r="ADU93" s="127"/>
      <c r="ADV93" s="127"/>
      <c r="ADW93" s="127"/>
      <c r="ADX93" s="127"/>
      <c r="ADY93" s="127"/>
      <c r="ADZ93" s="127"/>
      <c r="AEA93" s="127"/>
      <c r="AEB93" s="127"/>
      <c r="AEC93" s="127"/>
      <c r="AED93" s="127"/>
      <c r="AEE93" s="127"/>
      <c r="AEF93" s="127"/>
      <c r="AEG93" s="127"/>
      <c r="AEH93" s="127"/>
      <c r="AEI93" s="127"/>
      <c r="AEJ93" s="127"/>
      <c r="AEK93" s="127"/>
      <c r="AEL93" s="127"/>
      <c r="AEM93" s="127"/>
      <c r="AEN93" s="127"/>
      <c r="AEO93" s="127"/>
      <c r="AEP93" s="127"/>
      <c r="AEQ93" s="127"/>
      <c r="AER93" s="127"/>
      <c r="AES93" s="127"/>
      <c r="AET93" s="127"/>
      <c r="AEU93" s="127"/>
      <c r="AEV93" s="127"/>
      <c r="AEW93" s="127"/>
      <c r="AEX93" s="127"/>
      <c r="AEY93" s="127"/>
      <c r="AEZ93" s="127"/>
      <c r="AFA93" s="127"/>
      <c r="AFB93" s="127"/>
      <c r="AFC93" s="127"/>
      <c r="AFD93" s="127"/>
      <c r="AFE93" s="127"/>
      <c r="AFF93" s="127"/>
      <c r="AFG93" s="127"/>
      <c r="AFH93" s="127"/>
      <c r="AFI93" s="127"/>
      <c r="AFJ93" s="127"/>
      <c r="AFK93" s="127"/>
      <c r="AFL93" s="127"/>
      <c r="AFM93" s="127"/>
      <c r="AFN93" s="127"/>
      <c r="AFO93" s="127"/>
      <c r="AFP93" s="127"/>
      <c r="AFQ93" s="127"/>
      <c r="AFR93" s="127"/>
      <c r="AFS93" s="127"/>
      <c r="AFT93" s="127"/>
      <c r="AFU93" s="127"/>
      <c r="AFV93" s="127"/>
      <c r="AFW93" s="127"/>
      <c r="AFX93" s="127"/>
      <c r="AFY93" s="127"/>
      <c r="AFZ93" s="127"/>
      <c r="AGA93" s="127"/>
      <c r="AGB93" s="127"/>
      <c r="AGC93" s="127"/>
      <c r="AGD93" s="127"/>
      <c r="AGE93" s="127"/>
      <c r="AGF93" s="127"/>
      <c r="AGG93" s="127"/>
      <c r="AGH93" s="127"/>
      <c r="AGI93" s="127"/>
      <c r="AGJ93" s="127"/>
      <c r="AGK93" s="127"/>
      <c r="AGL93" s="127"/>
      <c r="AGM93" s="127"/>
      <c r="AGN93" s="127"/>
      <c r="AGO93" s="127"/>
      <c r="AGP93" s="127"/>
      <c r="AGQ93" s="127"/>
      <c r="AGR93" s="127"/>
      <c r="AGS93" s="127"/>
      <c r="AGT93" s="127"/>
      <c r="AGU93" s="127"/>
      <c r="AGV93" s="127"/>
      <c r="AGW93" s="127"/>
      <c r="AGX93" s="127"/>
      <c r="AGY93" s="127"/>
      <c r="AGZ93" s="127"/>
      <c r="AHA93" s="127"/>
      <c r="AHB93" s="127"/>
      <c r="AHC93" s="127"/>
      <c r="AHD93" s="127"/>
      <c r="AHE93" s="127"/>
      <c r="AHF93" s="127"/>
      <c r="AHG93" s="127"/>
      <c r="AHH93" s="127"/>
      <c r="AHI93" s="127"/>
      <c r="AHJ93" s="127"/>
      <c r="AHK93" s="127"/>
      <c r="AHL93" s="127"/>
      <c r="AHM93" s="127"/>
      <c r="AHN93" s="127"/>
      <c r="AHO93" s="127"/>
      <c r="AHP93" s="127"/>
      <c r="AHQ93" s="127"/>
      <c r="AHR93" s="127"/>
      <c r="AHS93" s="127"/>
      <c r="AHT93" s="127"/>
      <c r="AHU93" s="127"/>
      <c r="AHV93" s="127"/>
      <c r="AHW93" s="127"/>
      <c r="AHX93" s="127"/>
      <c r="AHY93" s="127"/>
      <c r="AHZ93" s="127"/>
      <c r="AIA93" s="127"/>
      <c r="AIB93" s="127"/>
      <c r="AIC93" s="127"/>
      <c r="AID93" s="127"/>
      <c r="AIE93" s="127"/>
      <c r="AIF93" s="127"/>
      <c r="AIG93" s="127"/>
      <c r="AIH93" s="127"/>
      <c r="AII93" s="127"/>
      <c r="AIJ93" s="127"/>
      <c r="AIK93" s="127"/>
      <c r="AIL93" s="127"/>
      <c r="AIM93" s="127"/>
      <c r="AIN93" s="127"/>
      <c r="AIO93" s="127"/>
      <c r="AIP93" s="127"/>
      <c r="AIQ93" s="127"/>
      <c r="AIR93" s="127"/>
      <c r="AIS93" s="127"/>
      <c r="AIT93" s="127"/>
      <c r="AIU93" s="127"/>
      <c r="AIV93" s="127"/>
      <c r="AIW93" s="127"/>
      <c r="AIX93" s="127"/>
      <c r="AIY93" s="127"/>
      <c r="AIZ93" s="127"/>
      <c r="AJA93" s="127"/>
      <c r="AJB93" s="127"/>
      <c r="AJC93" s="127"/>
      <c r="AJD93" s="127"/>
      <c r="AJE93" s="127"/>
      <c r="AJF93" s="127"/>
      <c r="AJG93" s="127"/>
      <c r="AJH93" s="127"/>
      <c r="AJI93" s="127"/>
      <c r="AJJ93" s="127"/>
      <c r="AJK93" s="127"/>
      <c r="AJL93" s="127"/>
      <c r="AJM93" s="127"/>
      <c r="AJN93" s="127"/>
      <c r="AJO93" s="127"/>
      <c r="AJP93" s="127"/>
      <c r="AJQ93" s="127"/>
      <c r="AJR93" s="127"/>
      <c r="AJS93" s="127"/>
      <c r="AJT93" s="127"/>
      <c r="AJU93" s="127"/>
      <c r="AJV93" s="127"/>
      <c r="AJW93" s="127"/>
      <c r="AJX93" s="127"/>
      <c r="AJY93" s="127"/>
      <c r="AJZ93" s="127"/>
      <c r="AKA93" s="127"/>
      <c r="AKB93" s="127"/>
      <c r="AKC93" s="127"/>
      <c r="AKD93" s="127"/>
      <c r="AKE93" s="127"/>
      <c r="AKF93" s="127"/>
      <c r="AKG93" s="127"/>
      <c r="AKH93" s="127"/>
      <c r="AKI93" s="127"/>
      <c r="AKJ93" s="127"/>
      <c r="AKK93" s="127"/>
      <c r="AKL93" s="127"/>
      <c r="AKM93" s="127"/>
      <c r="AKN93" s="127"/>
      <c r="AKO93" s="127"/>
      <c r="AKP93" s="127"/>
      <c r="AKQ93" s="127"/>
      <c r="AKR93" s="127"/>
      <c r="AKS93" s="127"/>
      <c r="AKT93" s="127"/>
      <c r="AKU93" s="127"/>
      <c r="AKV93" s="127"/>
      <c r="AKW93" s="127"/>
      <c r="AKX93" s="127"/>
      <c r="AKY93" s="127"/>
      <c r="AKZ93" s="127"/>
      <c r="ALA93" s="127"/>
      <c r="ALB93" s="127"/>
      <c r="ALC93" s="127"/>
      <c r="ALD93" s="127"/>
      <c r="ALE93" s="127"/>
      <c r="ALF93" s="127"/>
      <c r="ALG93" s="127"/>
      <c r="ALH93" s="127"/>
      <c r="ALI93" s="127"/>
      <c r="ALJ93" s="127"/>
      <c r="ALK93" s="127"/>
      <c r="ALL93" s="127"/>
      <c r="ALM93" s="127"/>
      <c r="ALN93" s="127"/>
      <c r="ALO93" s="127"/>
      <c r="ALP93" s="127"/>
      <c r="ALQ93" s="127"/>
      <c r="ALR93" s="127"/>
      <c r="ALS93" s="127"/>
      <c r="ALT93" s="127"/>
      <c r="ALU93" s="127"/>
      <c r="ALV93" s="127"/>
      <c r="ALW93" s="127"/>
      <c r="ALX93" s="127"/>
      <c r="ALY93" s="127"/>
      <c r="ALZ93" s="127"/>
      <c r="AMA93" s="127"/>
      <c r="AMB93" s="127"/>
      <c r="AMC93" s="127"/>
      <c r="AMD93" s="127"/>
      <c r="AME93" s="127"/>
      <c r="AMF93" s="127"/>
      <c r="AMG93" s="127"/>
      <c r="AMH93" s="127"/>
      <c r="AMI93" s="127"/>
      <c r="AMJ93" s="127"/>
      <c r="AMK93" s="127"/>
      <c r="AML93" s="127"/>
      <c r="AMM93" s="127"/>
      <c r="AMN93" s="127"/>
      <c r="AMO93" s="127"/>
      <c r="AMP93" s="127"/>
      <c r="AMQ93" s="127"/>
      <c r="AMR93" s="127"/>
      <c r="AMS93" s="127"/>
      <c r="AMT93" s="127"/>
      <c r="AMU93" s="127"/>
      <c r="AMV93" s="127"/>
      <c r="AMW93" s="127"/>
      <c r="AMX93" s="127"/>
      <c r="AMY93" s="127"/>
      <c r="AMZ93" s="127"/>
      <c r="ANA93" s="127"/>
      <c r="ANB93" s="127"/>
      <c r="ANC93" s="127"/>
      <c r="AND93" s="127"/>
      <c r="ANE93" s="127"/>
      <c r="ANF93" s="127"/>
      <c r="ANG93" s="127"/>
      <c r="ANH93" s="127"/>
      <c r="ANI93" s="127"/>
      <c r="ANJ93" s="127"/>
      <c r="ANK93" s="127"/>
      <c r="ANL93" s="127"/>
      <c r="ANM93" s="127"/>
      <c r="ANN93" s="127"/>
      <c r="ANO93" s="127"/>
      <c r="ANP93" s="127"/>
      <c r="ANQ93" s="127"/>
      <c r="ANR93" s="127"/>
      <c r="ANS93" s="127"/>
      <c r="ANT93" s="127"/>
      <c r="ANU93" s="127"/>
      <c r="ANV93" s="127"/>
      <c r="ANW93" s="127"/>
      <c r="ANX93" s="127"/>
      <c r="ANY93" s="127"/>
      <c r="ANZ93" s="127"/>
      <c r="AOA93" s="127"/>
      <c r="AOB93" s="127"/>
      <c r="AOC93" s="127"/>
      <c r="AOD93" s="127"/>
      <c r="AOE93" s="127"/>
      <c r="AOF93" s="127"/>
      <c r="AOG93" s="127"/>
      <c r="AOH93" s="127"/>
      <c r="AOI93" s="127"/>
      <c r="AOJ93" s="127"/>
      <c r="AOK93" s="127"/>
      <c r="AOL93" s="127"/>
      <c r="AOM93" s="127"/>
      <c r="AON93" s="127"/>
      <c r="AOO93" s="127"/>
      <c r="AOP93" s="127"/>
      <c r="AOQ93" s="127"/>
      <c r="AOR93" s="127"/>
      <c r="AOS93" s="127"/>
      <c r="AOT93" s="127"/>
      <c r="AOU93" s="127"/>
      <c r="AOV93" s="127"/>
      <c r="AOW93" s="127"/>
      <c r="AOX93" s="127"/>
      <c r="AOY93" s="127"/>
      <c r="AOZ93" s="127"/>
      <c r="APA93" s="127"/>
      <c r="APB93" s="127"/>
      <c r="APC93" s="127"/>
      <c r="APD93" s="127"/>
      <c r="APE93" s="127"/>
      <c r="APF93" s="127"/>
      <c r="APG93" s="127"/>
      <c r="APH93" s="127"/>
      <c r="API93" s="127"/>
      <c r="APJ93" s="127"/>
      <c r="APK93" s="127"/>
      <c r="APL93" s="127"/>
      <c r="APM93" s="127"/>
      <c r="APN93" s="127"/>
      <c r="APO93" s="127"/>
      <c r="APP93" s="127"/>
      <c r="APQ93" s="127"/>
      <c r="APR93" s="127"/>
      <c r="APS93" s="127"/>
      <c r="APT93" s="127"/>
      <c r="APU93" s="127"/>
      <c r="APV93" s="127"/>
      <c r="APW93" s="127"/>
      <c r="APX93" s="127"/>
      <c r="APY93" s="127"/>
      <c r="APZ93" s="127"/>
      <c r="AQA93" s="127"/>
      <c r="AQB93" s="127"/>
      <c r="AQC93" s="127"/>
      <c r="AQD93" s="127"/>
      <c r="AQE93" s="127"/>
      <c r="AQF93" s="127"/>
      <c r="AQG93" s="127"/>
      <c r="AQH93" s="127"/>
      <c r="AQI93" s="127"/>
      <c r="AQJ93" s="127"/>
      <c r="AQK93" s="127"/>
      <c r="AQL93" s="127"/>
      <c r="AQM93" s="127"/>
      <c r="AQN93" s="127"/>
      <c r="AQO93" s="127"/>
      <c r="AQP93" s="127"/>
      <c r="AQQ93" s="127"/>
      <c r="AQR93" s="127"/>
      <c r="AQS93" s="127"/>
      <c r="AQT93" s="127"/>
      <c r="AQU93" s="127"/>
      <c r="AQV93" s="127"/>
      <c r="AQW93" s="127"/>
      <c r="AQX93" s="127"/>
      <c r="AQY93" s="127"/>
      <c r="AQZ93" s="127"/>
      <c r="ARA93" s="127"/>
      <c r="ARB93" s="127"/>
      <c r="ARC93" s="127"/>
      <c r="ARD93" s="127"/>
      <c r="ARE93" s="127"/>
      <c r="ARF93" s="127"/>
      <c r="ARG93" s="127"/>
      <c r="ARH93" s="127"/>
      <c r="ARI93" s="127"/>
      <c r="ARJ93" s="127"/>
      <c r="ARK93" s="127"/>
      <c r="ARL93" s="127"/>
      <c r="ARM93" s="127"/>
      <c r="ARN93" s="127"/>
      <c r="ARO93" s="127"/>
      <c r="ARP93" s="127"/>
      <c r="ARQ93" s="127"/>
      <c r="ARR93" s="127"/>
      <c r="ARS93" s="127"/>
      <c r="ART93" s="127"/>
      <c r="ARU93" s="127"/>
      <c r="ARV93" s="127"/>
      <c r="ARW93" s="127"/>
      <c r="ARX93" s="127"/>
      <c r="ARY93" s="127"/>
      <c r="ARZ93" s="127"/>
      <c r="ASA93" s="127"/>
      <c r="ASB93" s="127"/>
      <c r="ASC93" s="127"/>
      <c r="ASD93" s="127"/>
      <c r="ASE93" s="127"/>
      <c r="ASF93" s="127"/>
      <c r="ASG93" s="127"/>
      <c r="ASH93" s="127"/>
      <c r="ASI93" s="127"/>
      <c r="ASJ93" s="127"/>
      <c r="ASK93" s="127"/>
      <c r="ASL93" s="127"/>
      <c r="ASM93" s="127"/>
      <c r="ASN93" s="127"/>
      <c r="ASO93" s="127"/>
      <c r="ASP93" s="127"/>
      <c r="ASQ93" s="127"/>
      <c r="ASR93" s="127"/>
      <c r="ASS93" s="127"/>
      <c r="AST93" s="127"/>
      <c r="ASU93" s="127"/>
      <c r="ASV93" s="127"/>
      <c r="ASW93" s="127"/>
      <c r="ASX93" s="127"/>
      <c r="ASY93" s="127"/>
      <c r="ASZ93" s="127"/>
      <c r="ATA93" s="127"/>
      <c r="ATB93" s="127"/>
      <c r="ATC93" s="127"/>
      <c r="ATD93" s="127"/>
      <c r="ATE93" s="127"/>
      <c r="ATF93" s="127"/>
      <c r="ATG93" s="127"/>
      <c r="ATH93" s="127"/>
      <c r="ATI93" s="127"/>
      <c r="ATJ93" s="127"/>
      <c r="ATK93" s="127"/>
      <c r="ATL93" s="127"/>
      <c r="ATM93" s="127"/>
      <c r="ATN93" s="127"/>
      <c r="ATO93" s="127"/>
      <c r="ATP93" s="127"/>
      <c r="ATQ93" s="127"/>
      <c r="ATR93" s="127"/>
      <c r="ATS93" s="127"/>
      <c r="ATT93" s="127"/>
      <c r="ATU93" s="127"/>
      <c r="ATV93" s="127"/>
      <c r="ATW93" s="127"/>
      <c r="ATX93" s="127"/>
      <c r="ATY93" s="127"/>
      <c r="ATZ93" s="127"/>
      <c r="AUA93" s="127"/>
      <c r="AUB93" s="127"/>
      <c r="AUC93" s="127"/>
      <c r="AUD93" s="127"/>
      <c r="AUE93" s="127"/>
      <c r="AUF93" s="127"/>
      <c r="AUG93" s="127"/>
      <c r="AUH93" s="127"/>
      <c r="AUI93" s="127"/>
      <c r="AUJ93" s="127"/>
      <c r="AUK93" s="127"/>
      <c r="AUL93" s="127"/>
      <c r="AUM93" s="127"/>
      <c r="AUN93" s="127"/>
      <c r="AUO93" s="127"/>
      <c r="AUP93" s="127"/>
      <c r="AUQ93" s="127"/>
      <c r="AUR93" s="127"/>
      <c r="AUS93" s="127"/>
      <c r="AUT93" s="127"/>
      <c r="AUU93" s="127"/>
      <c r="AUV93" s="127"/>
      <c r="AUW93" s="127"/>
      <c r="AUX93" s="127"/>
      <c r="AUY93" s="127"/>
      <c r="AUZ93" s="127"/>
      <c r="AVA93" s="127"/>
      <c r="AVB93" s="127"/>
      <c r="AVC93" s="127"/>
      <c r="AVD93" s="127"/>
      <c r="AVE93" s="127"/>
      <c r="AVF93" s="127"/>
      <c r="AVG93" s="127"/>
      <c r="AVH93" s="127"/>
      <c r="AVI93" s="127"/>
      <c r="AVJ93" s="127"/>
      <c r="AVK93" s="127"/>
      <c r="AVL93" s="127"/>
      <c r="AVM93" s="127"/>
      <c r="AVN93" s="127"/>
      <c r="AVO93" s="127"/>
      <c r="AVP93" s="127"/>
      <c r="AVQ93" s="127"/>
      <c r="AVR93" s="127"/>
      <c r="AVS93" s="127"/>
      <c r="AVT93" s="127"/>
      <c r="AVU93" s="127"/>
      <c r="AVV93" s="127"/>
      <c r="AVW93" s="127"/>
      <c r="AVX93" s="127"/>
      <c r="AVY93" s="127"/>
      <c r="AVZ93" s="127"/>
      <c r="AWA93" s="127"/>
      <c r="AWB93" s="127"/>
      <c r="AWC93" s="127"/>
      <c r="AWD93" s="127"/>
      <c r="AWE93" s="127"/>
      <c r="AWF93" s="127"/>
      <c r="AWG93" s="127"/>
      <c r="AWH93" s="127"/>
      <c r="AWI93" s="127"/>
      <c r="AWJ93" s="127"/>
      <c r="AWK93" s="127"/>
      <c r="AWL93" s="127"/>
      <c r="AWM93" s="127"/>
      <c r="AWN93" s="127"/>
      <c r="AWO93" s="127"/>
      <c r="AWP93" s="127"/>
      <c r="AWQ93" s="127"/>
      <c r="AWR93" s="127"/>
      <c r="AWS93" s="127"/>
      <c r="AWT93" s="127"/>
      <c r="AWU93" s="127"/>
      <c r="AWV93" s="127"/>
      <c r="AWW93" s="127"/>
      <c r="AWX93" s="127"/>
      <c r="AWY93" s="127"/>
      <c r="AWZ93" s="127"/>
      <c r="AXA93" s="127"/>
      <c r="AXB93" s="127"/>
      <c r="AXC93" s="127"/>
      <c r="AXD93" s="127"/>
      <c r="AXE93" s="127"/>
      <c r="AXF93" s="127"/>
      <c r="AXG93" s="127"/>
      <c r="AXH93" s="127"/>
      <c r="AXI93" s="127"/>
      <c r="AXJ93" s="127"/>
      <c r="AXK93" s="127"/>
      <c r="AXL93" s="127"/>
      <c r="AXM93" s="127"/>
      <c r="AXN93" s="127"/>
      <c r="AXO93" s="127"/>
      <c r="AXP93" s="127"/>
      <c r="AXQ93" s="127"/>
      <c r="AXR93" s="127"/>
      <c r="AXS93" s="127"/>
      <c r="AXT93" s="127"/>
      <c r="AXU93" s="127"/>
      <c r="AXV93" s="127"/>
      <c r="AXW93" s="127"/>
      <c r="AXX93" s="127"/>
      <c r="AXY93" s="127"/>
      <c r="AXZ93" s="127"/>
      <c r="AYA93" s="127"/>
      <c r="AYB93" s="127"/>
      <c r="AYC93" s="127"/>
      <c r="AYD93" s="127"/>
      <c r="AYE93" s="127"/>
      <c r="AYF93" s="127"/>
      <c r="AYG93" s="127"/>
      <c r="AYH93" s="127"/>
      <c r="AYI93" s="127"/>
      <c r="AYJ93" s="127"/>
      <c r="AYK93" s="127"/>
      <c r="AYL93" s="127"/>
      <c r="AYM93" s="127"/>
      <c r="AYN93" s="127"/>
      <c r="AYO93" s="127"/>
      <c r="AYP93" s="127"/>
      <c r="AYQ93" s="127"/>
      <c r="AYR93" s="127"/>
      <c r="AYS93" s="127"/>
      <c r="AYT93" s="127"/>
      <c r="AYU93" s="127"/>
      <c r="AYV93" s="127"/>
      <c r="AYW93" s="127"/>
      <c r="AYX93" s="127"/>
      <c r="AYY93" s="127"/>
      <c r="AYZ93" s="127"/>
      <c r="AZA93" s="127"/>
      <c r="AZB93" s="127"/>
      <c r="AZC93" s="127"/>
      <c r="AZD93" s="127"/>
      <c r="AZE93" s="127"/>
      <c r="AZF93" s="127"/>
      <c r="AZG93" s="127"/>
      <c r="AZH93" s="127"/>
      <c r="AZI93" s="127"/>
      <c r="AZJ93" s="127"/>
      <c r="AZK93" s="127"/>
      <c r="AZL93" s="127"/>
      <c r="AZM93" s="127"/>
      <c r="AZN93" s="127"/>
      <c r="AZO93" s="127"/>
      <c r="AZP93" s="127"/>
      <c r="AZQ93" s="127"/>
      <c r="AZR93" s="127"/>
      <c r="AZS93" s="127"/>
      <c r="AZT93" s="127"/>
      <c r="AZU93" s="127"/>
      <c r="AZV93" s="127"/>
      <c r="AZW93" s="127"/>
      <c r="AZX93" s="127"/>
      <c r="AZY93" s="127"/>
      <c r="AZZ93" s="127"/>
      <c r="BAA93" s="127"/>
      <c r="BAB93" s="127"/>
      <c r="BAC93" s="127"/>
      <c r="BAD93" s="127"/>
      <c r="BAE93" s="127"/>
      <c r="BAF93" s="127"/>
      <c r="BAG93" s="127"/>
      <c r="BAH93" s="127"/>
      <c r="BAI93" s="127"/>
      <c r="BAJ93" s="127"/>
      <c r="BAK93" s="127"/>
      <c r="BAL93" s="127"/>
      <c r="BAM93" s="127"/>
      <c r="BAN93" s="127"/>
      <c r="BAO93" s="127"/>
      <c r="BAP93" s="127"/>
      <c r="BAQ93" s="127"/>
      <c r="BAR93" s="127"/>
      <c r="BAS93" s="127"/>
      <c r="BAT93" s="127"/>
      <c r="BAU93" s="127"/>
      <c r="BAV93" s="127"/>
      <c r="BAW93" s="127"/>
      <c r="BAX93" s="127"/>
      <c r="BAY93" s="127"/>
      <c r="BAZ93" s="127"/>
      <c r="BBA93" s="127"/>
      <c r="BBB93" s="127"/>
      <c r="BBC93" s="127"/>
      <c r="BBD93" s="127"/>
      <c r="BBE93" s="127"/>
      <c r="BBF93" s="127"/>
      <c r="BBG93" s="127"/>
      <c r="BBH93" s="127"/>
      <c r="BBI93" s="127"/>
      <c r="BBJ93" s="127"/>
      <c r="BBK93" s="127"/>
      <c r="BBL93" s="127"/>
      <c r="BBM93" s="127"/>
      <c r="BBN93" s="127"/>
      <c r="BBO93" s="127"/>
      <c r="BBP93" s="127"/>
      <c r="BBQ93" s="127"/>
      <c r="BBR93" s="127"/>
      <c r="BBS93" s="127"/>
      <c r="BBT93" s="127"/>
      <c r="BBU93" s="127"/>
      <c r="BBV93" s="127"/>
      <c r="BBW93" s="127"/>
      <c r="BBX93" s="127"/>
      <c r="BBY93" s="127"/>
      <c r="BBZ93" s="127"/>
      <c r="BCA93" s="127"/>
      <c r="BCB93" s="127"/>
      <c r="BCC93" s="127"/>
      <c r="BCD93" s="127"/>
      <c r="BCE93" s="127"/>
      <c r="BCF93" s="127"/>
      <c r="BCG93" s="127"/>
      <c r="BCH93" s="127"/>
      <c r="BCI93" s="127"/>
      <c r="BCJ93" s="127"/>
      <c r="BCK93" s="127"/>
      <c r="BCL93" s="127"/>
      <c r="BCM93" s="127"/>
      <c r="BCN93" s="127"/>
      <c r="BCO93" s="127"/>
      <c r="BCP93" s="127"/>
      <c r="BCQ93" s="127"/>
      <c r="BCR93" s="127"/>
      <c r="BCS93" s="127"/>
      <c r="BCT93" s="127"/>
      <c r="BCU93" s="127"/>
      <c r="BCV93" s="127"/>
      <c r="BCW93" s="127"/>
      <c r="BCX93" s="127"/>
      <c r="BCY93" s="127"/>
      <c r="BCZ93" s="127"/>
      <c r="BDA93" s="127"/>
      <c r="BDB93" s="127"/>
      <c r="BDC93" s="127"/>
      <c r="BDD93" s="127"/>
      <c r="BDE93" s="127"/>
      <c r="BDF93" s="127"/>
      <c r="BDG93" s="127"/>
      <c r="BDH93" s="127"/>
      <c r="BDI93" s="127"/>
      <c r="BDJ93" s="127"/>
      <c r="BDK93" s="127"/>
      <c r="BDL93" s="127"/>
      <c r="BDM93" s="127"/>
      <c r="BDN93" s="127"/>
      <c r="BDO93" s="127"/>
      <c r="BDP93" s="127"/>
      <c r="BDQ93" s="127"/>
      <c r="BDR93" s="127"/>
      <c r="BDS93" s="127"/>
      <c r="BDT93" s="127"/>
      <c r="BDU93" s="127"/>
      <c r="BDV93" s="127"/>
      <c r="BDW93" s="127"/>
      <c r="BDX93" s="127"/>
      <c r="BDY93" s="127"/>
      <c r="BDZ93" s="127"/>
      <c r="BEA93" s="127"/>
      <c r="BEB93" s="127"/>
      <c r="BEC93" s="127"/>
      <c r="BED93" s="127"/>
      <c r="BEE93" s="127"/>
      <c r="BEF93" s="127"/>
      <c r="BEG93" s="127"/>
      <c r="BEH93" s="127"/>
      <c r="BEI93" s="127"/>
      <c r="BEJ93" s="127"/>
      <c r="BEK93" s="127"/>
      <c r="BEL93" s="127"/>
      <c r="BEM93" s="127"/>
      <c r="BEN93" s="127"/>
      <c r="BEO93" s="127"/>
      <c r="BEP93" s="127"/>
      <c r="BEQ93" s="127"/>
      <c r="BER93" s="127"/>
      <c r="BES93" s="127"/>
      <c r="BET93" s="127"/>
      <c r="BEU93" s="127"/>
      <c r="BEV93" s="127"/>
      <c r="BEW93" s="127"/>
      <c r="BEX93" s="127"/>
      <c r="BEY93" s="127"/>
      <c r="BEZ93" s="127"/>
      <c r="BFA93" s="127"/>
      <c r="BFB93" s="127"/>
      <c r="BFC93" s="127"/>
      <c r="BFD93" s="127"/>
      <c r="BFE93" s="127"/>
      <c r="BFF93" s="127"/>
      <c r="BFG93" s="127"/>
      <c r="BFH93" s="127"/>
      <c r="BFI93" s="127"/>
      <c r="BFJ93" s="127"/>
      <c r="BFK93" s="127"/>
      <c r="BFL93" s="127"/>
      <c r="BFM93" s="127"/>
      <c r="BFN93" s="127"/>
      <c r="BFO93" s="127"/>
      <c r="BFP93" s="127"/>
      <c r="BFQ93" s="127"/>
      <c r="BFR93" s="127"/>
      <c r="BFS93" s="127"/>
      <c r="BFT93" s="127"/>
      <c r="BFU93" s="127"/>
      <c r="BFV93" s="127"/>
      <c r="BFW93" s="127"/>
      <c r="BFX93" s="127"/>
      <c r="BFY93" s="127"/>
      <c r="BFZ93" s="127"/>
      <c r="BGA93" s="127"/>
      <c r="BGB93" s="127"/>
      <c r="BGC93" s="127"/>
      <c r="BGD93" s="127"/>
      <c r="BGE93" s="127"/>
      <c r="BGF93" s="127"/>
      <c r="BGG93" s="127"/>
      <c r="BGH93" s="127"/>
      <c r="BGI93" s="127"/>
      <c r="BGJ93" s="127"/>
      <c r="BGK93" s="127"/>
      <c r="BGL93" s="127"/>
      <c r="BGM93" s="127"/>
      <c r="BGN93" s="127"/>
      <c r="BGO93" s="127"/>
      <c r="BGP93" s="127"/>
      <c r="BGQ93" s="127"/>
      <c r="BGR93" s="127"/>
      <c r="BGS93" s="127"/>
      <c r="BGT93" s="127"/>
      <c r="BGU93" s="127"/>
      <c r="BGV93" s="127"/>
      <c r="BGW93" s="127"/>
      <c r="BGX93" s="127"/>
      <c r="BGY93" s="127"/>
      <c r="BGZ93" s="127"/>
      <c r="BHA93" s="127"/>
      <c r="BHB93" s="127"/>
      <c r="BHC93" s="127"/>
      <c r="BHD93" s="127"/>
      <c r="BHE93" s="127"/>
      <c r="BHF93" s="127"/>
      <c r="BHG93" s="127"/>
      <c r="BHH93" s="127"/>
      <c r="BHI93" s="127"/>
      <c r="BHJ93" s="127"/>
      <c r="BHK93" s="127"/>
      <c r="BHL93" s="127"/>
      <c r="BHM93" s="127"/>
      <c r="BHN93" s="127"/>
      <c r="BHO93" s="127"/>
      <c r="BHP93" s="127"/>
      <c r="BHQ93" s="127"/>
      <c r="BHR93" s="127"/>
      <c r="BHS93" s="127"/>
      <c r="BHT93" s="127"/>
      <c r="BHU93" s="127"/>
      <c r="BHV93" s="127"/>
      <c r="BHW93" s="127"/>
      <c r="BHX93" s="127"/>
      <c r="BHY93" s="127"/>
      <c r="BHZ93" s="127"/>
      <c r="BIA93" s="127"/>
      <c r="BIB93" s="127"/>
      <c r="BIC93" s="127"/>
    </row>
    <row r="94" spans="1:1589" ht="37.5" customHeight="1">
      <c r="A94" s="178"/>
      <c r="B94" s="129" t="s">
        <v>391</v>
      </c>
      <c r="C94" s="129"/>
      <c r="D94" s="163"/>
      <c r="E94" s="163"/>
      <c r="F94" s="163"/>
      <c r="G94" s="132"/>
      <c r="H94" s="132"/>
      <c r="I94" s="132"/>
      <c r="J94" s="132"/>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105"/>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86"/>
      <c r="BW94" s="86"/>
      <c r="BX94" s="86"/>
      <c r="BY94" s="86"/>
      <c r="BZ94" s="86"/>
      <c r="CA94" s="86"/>
      <c r="CB94" s="86"/>
      <c r="CC94" s="86"/>
      <c r="CD94" s="86"/>
      <c r="CE94" s="86"/>
      <c r="CF94" s="86"/>
      <c r="CG94" s="86"/>
      <c r="CH94" s="86"/>
      <c r="CI94" s="86"/>
      <c r="CJ94" s="86"/>
      <c r="CK94" s="86"/>
      <c r="CL94" s="86"/>
      <c r="CM94" s="86"/>
      <c r="CN94" s="86"/>
      <c r="CO94" s="86"/>
      <c r="CP94" s="86"/>
      <c r="CQ94" s="86"/>
      <c r="CR94" s="86"/>
      <c r="CS94" s="86"/>
      <c r="CT94" s="86"/>
      <c r="CU94" s="86"/>
      <c r="CV94" s="86"/>
      <c r="CW94" s="86"/>
      <c r="CX94" s="86"/>
      <c r="CY94" s="86"/>
      <c r="CZ94" s="86"/>
      <c r="DA94" s="86"/>
      <c r="DB94" s="86"/>
      <c r="DC94" s="86"/>
      <c r="DD94" s="86"/>
      <c r="DE94" s="86"/>
      <c r="DF94" s="86"/>
      <c r="DG94" s="86"/>
      <c r="DH94" s="86"/>
      <c r="DI94" s="86"/>
      <c r="DJ94" s="86"/>
      <c r="DK94" s="86"/>
      <c r="DL94" s="86"/>
      <c r="DM94" s="86"/>
      <c r="DN94" s="86"/>
      <c r="DO94" s="86"/>
      <c r="DP94" s="86"/>
      <c r="DQ94" s="86"/>
      <c r="DR94" s="86"/>
      <c r="DS94" s="86"/>
      <c r="DT94" s="86"/>
      <c r="DU94" s="86"/>
      <c r="DV94" s="86"/>
      <c r="DW94" s="86"/>
      <c r="DX94" s="86"/>
      <c r="DY94" s="86"/>
      <c r="DZ94" s="86"/>
      <c r="EA94" s="86"/>
      <c r="EB94" s="86"/>
      <c r="EC94" s="86"/>
      <c r="ED94" s="86"/>
      <c r="EE94" s="86"/>
      <c r="EF94" s="86"/>
      <c r="EG94" s="86"/>
      <c r="EH94" s="86"/>
      <c r="EI94" s="86"/>
      <c r="EJ94" s="86"/>
      <c r="EK94" s="86"/>
      <c r="EL94" s="86"/>
      <c r="EM94" s="86"/>
      <c r="EN94" s="86"/>
      <c r="EO94" s="86"/>
      <c r="EP94" s="86"/>
      <c r="EQ94" s="86"/>
      <c r="ER94" s="86"/>
      <c r="ES94" s="86"/>
      <c r="ET94" s="86"/>
      <c r="EU94" s="86"/>
      <c r="EV94" s="86"/>
      <c r="EW94" s="86"/>
      <c r="EX94" s="86"/>
      <c r="EY94" s="86"/>
      <c r="EZ94" s="86"/>
      <c r="FA94" s="86"/>
      <c r="FB94" s="86"/>
      <c r="FC94" s="86"/>
      <c r="FD94" s="86"/>
      <c r="FE94" s="86"/>
      <c r="FF94" s="86"/>
      <c r="FG94" s="86"/>
      <c r="FH94" s="86"/>
      <c r="FI94" s="86"/>
      <c r="FJ94" s="86"/>
      <c r="FK94" s="86"/>
      <c r="FL94" s="86"/>
      <c r="FM94" s="86"/>
      <c r="FN94" s="86"/>
      <c r="FO94" s="86"/>
      <c r="FP94" s="86"/>
      <c r="FQ94" s="86"/>
      <c r="FR94" s="86"/>
      <c r="FS94" s="86"/>
      <c r="FT94" s="86"/>
      <c r="FU94" s="86"/>
      <c r="FV94" s="86"/>
      <c r="FW94" s="86"/>
      <c r="FX94" s="86"/>
      <c r="FY94" s="86"/>
      <c r="FZ94" s="86"/>
      <c r="GA94" s="86"/>
      <c r="GB94" s="86"/>
      <c r="GC94" s="86"/>
      <c r="GD94" s="86"/>
      <c r="GE94" s="86"/>
      <c r="GF94" s="86"/>
      <c r="GG94" s="86"/>
      <c r="GH94" s="86"/>
      <c r="GI94" s="86"/>
      <c r="GJ94" s="86"/>
      <c r="GK94" s="86"/>
      <c r="GL94" s="86"/>
      <c r="GM94" s="86"/>
      <c r="GN94" s="86"/>
      <c r="GO94" s="86"/>
      <c r="GP94" s="86"/>
      <c r="GQ94" s="86"/>
      <c r="GR94" s="86"/>
      <c r="GS94" s="86"/>
      <c r="GT94" s="86"/>
      <c r="GU94" s="86"/>
      <c r="GV94" s="86"/>
      <c r="GW94" s="86"/>
      <c r="GX94" s="86"/>
      <c r="GY94" s="86"/>
      <c r="GZ94" s="86"/>
      <c r="HA94" s="86"/>
      <c r="HB94" s="86"/>
      <c r="HC94" s="86"/>
      <c r="HD94" s="86"/>
      <c r="HE94" s="86"/>
      <c r="HF94" s="86"/>
      <c r="HG94" s="86"/>
      <c r="HH94" s="86"/>
      <c r="HI94" s="86"/>
      <c r="HJ94" s="86"/>
      <c r="HK94" s="86"/>
      <c r="HL94" s="86"/>
      <c r="HM94" s="86"/>
      <c r="HN94" s="86"/>
      <c r="HO94" s="86"/>
      <c r="HP94" s="86"/>
      <c r="HQ94" s="86"/>
      <c r="HR94" s="86"/>
      <c r="HS94" s="86"/>
      <c r="HT94" s="86"/>
      <c r="HU94" s="86"/>
      <c r="HV94" s="86"/>
      <c r="HW94" s="86"/>
      <c r="HX94" s="86"/>
      <c r="HY94" s="86"/>
      <c r="HZ94" s="86"/>
      <c r="IA94" s="86"/>
      <c r="IB94" s="86"/>
      <c r="IC94" s="86"/>
      <c r="ID94" s="86"/>
      <c r="IE94" s="86"/>
      <c r="IF94" s="86"/>
      <c r="IG94" s="86"/>
      <c r="IH94" s="86"/>
      <c r="II94" s="86"/>
      <c r="IJ94" s="86"/>
      <c r="IK94" s="86"/>
      <c r="IL94" s="86"/>
      <c r="IM94" s="86"/>
      <c r="IN94" s="86"/>
      <c r="IO94" s="86"/>
      <c r="IP94" s="86"/>
      <c r="IQ94" s="86"/>
      <c r="IR94" s="86"/>
      <c r="IS94" s="86"/>
      <c r="IT94" s="86"/>
      <c r="IU94" s="86"/>
      <c r="IV94" s="86"/>
      <c r="IW94" s="86"/>
      <c r="IX94" s="86"/>
      <c r="IY94" s="86"/>
      <c r="IZ94" s="86"/>
      <c r="JA94" s="86"/>
      <c r="JB94" s="86"/>
      <c r="JC94" s="86"/>
      <c r="JD94" s="86"/>
      <c r="JE94" s="86"/>
      <c r="JF94" s="86"/>
      <c r="JG94" s="86"/>
      <c r="JH94" s="86"/>
      <c r="JI94" s="86"/>
      <c r="JJ94" s="86"/>
      <c r="JK94" s="86"/>
      <c r="JL94" s="86"/>
      <c r="JM94" s="86"/>
      <c r="JN94" s="86"/>
      <c r="JO94" s="86"/>
      <c r="JP94" s="86"/>
      <c r="JQ94" s="86"/>
      <c r="JR94" s="86"/>
      <c r="JS94" s="86"/>
      <c r="JT94" s="86"/>
      <c r="JU94" s="86"/>
      <c r="JV94" s="86"/>
      <c r="JW94" s="86"/>
      <c r="JX94" s="86"/>
      <c r="JY94" s="86"/>
      <c r="JZ94" s="86"/>
      <c r="KA94" s="86"/>
      <c r="KB94" s="86"/>
      <c r="KC94" s="86"/>
      <c r="KD94" s="86"/>
      <c r="KE94" s="86"/>
      <c r="KF94" s="86"/>
      <c r="KG94" s="86"/>
      <c r="KH94" s="86"/>
      <c r="KI94" s="86"/>
      <c r="KJ94" s="86"/>
      <c r="KK94" s="86"/>
      <c r="KL94" s="86"/>
      <c r="KM94" s="86"/>
      <c r="KN94" s="86"/>
      <c r="KO94" s="86"/>
      <c r="KP94" s="86"/>
      <c r="KQ94" s="86"/>
      <c r="KR94" s="86"/>
      <c r="KS94" s="86"/>
      <c r="KT94" s="86"/>
      <c r="KU94" s="86"/>
      <c r="KV94" s="86"/>
      <c r="KW94" s="86"/>
      <c r="KX94" s="86"/>
      <c r="KY94" s="86"/>
      <c r="KZ94" s="86"/>
      <c r="LA94" s="86"/>
      <c r="LB94" s="86"/>
      <c r="LC94" s="86"/>
      <c r="LD94" s="86"/>
      <c r="LE94" s="86"/>
      <c r="LF94" s="86"/>
      <c r="LG94" s="86"/>
      <c r="LH94" s="86"/>
      <c r="LI94" s="86"/>
      <c r="LJ94" s="86"/>
      <c r="LK94" s="86"/>
      <c r="LL94" s="86"/>
      <c r="LM94" s="86"/>
      <c r="LN94" s="86"/>
      <c r="LO94" s="86"/>
      <c r="LP94" s="86"/>
      <c r="LQ94" s="86"/>
      <c r="LR94" s="86"/>
      <c r="LS94" s="86"/>
      <c r="LT94" s="86"/>
      <c r="LU94" s="86"/>
      <c r="LV94" s="86"/>
      <c r="LW94" s="86"/>
      <c r="LX94" s="86"/>
      <c r="LY94" s="86"/>
      <c r="LZ94" s="86"/>
      <c r="MA94" s="86"/>
      <c r="MB94" s="86"/>
      <c r="MC94" s="86"/>
      <c r="MD94" s="86"/>
      <c r="ME94" s="86"/>
      <c r="MF94" s="86"/>
      <c r="MG94" s="86"/>
      <c r="MH94" s="86"/>
      <c r="MI94" s="86"/>
      <c r="MJ94" s="86"/>
      <c r="MK94" s="86"/>
      <c r="ML94" s="86"/>
      <c r="MM94" s="86"/>
      <c r="MN94" s="86"/>
      <c r="MO94" s="86"/>
      <c r="MP94" s="86"/>
      <c r="MQ94" s="86"/>
      <c r="MR94" s="86"/>
      <c r="MS94" s="86"/>
      <c r="MT94" s="86"/>
      <c r="MU94" s="86"/>
      <c r="MV94" s="86"/>
      <c r="MW94" s="86"/>
      <c r="MX94" s="86"/>
      <c r="MY94" s="86"/>
      <c r="MZ94" s="86"/>
      <c r="NA94" s="86"/>
      <c r="NB94" s="86"/>
      <c r="NC94" s="86"/>
      <c r="ND94" s="86"/>
      <c r="NE94" s="86"/>
      <c r="NF94" s="86"/>
      <c r="NG94" s="86"/>
      <c r="NH94" s="86"/>
      <c r="NI94" s="86"/>
      <c r="NJ94" s="86"/>
      <c r="NK94" s="86"/>
      <c r="NL94" s="86"/>
      <c r="NM94" s="86"/>
      <c r="NN94" s="86"/>
      <c r="NO94" s="86"/>
      <c r="NP94" s="86"/>
      <c r="NQ94" s="86"/>
      <c r="NR94" s="86"/>
      <c r="NS94" s="86"/>
      <c r="NT94" s="86"/>
      <c r="NU94" s="86"/>
      <c r="NV94" s="86"/>
      <c r="NW94" s="86"/>
      <c r="NX94" s="86"/>
      <c r="NY94" s="86"/>
      <c r="NZ94" s="86"/>
      <c r="OA94" s="86"/>
      <c r="OB94" s="86"/>
      <c r="OC94" s="86"/>
      <c r="OD94" s="86"/>
      <c r="OE94" s="86"/>
      <c r="OF94" s="86"/>
      <c r="OG94" s="86"/>
      <c r="OH94" s="86"/>
      <c r="OI94" s="86"/>
      <c r="OJ94" s="86"/>
      <c r="OK94" s="86"/>
      <c r="OL94" s="86"/>
      <c r="OM94" s="86"/>
      <c r="ON94" s="86"/>
      <c r="OO94" s="86"/>
      <c r="OP94" s="86"/>
      <c r="OQ94" s="86"/>
      <c r="OR94" s="86"/>
      <c r="OS94" s="86"/>
      <c r="OT94" s="86"/>
      <c r="OU94" s="86"/>
      <c r="OV94" s="86"/>
      <c r="OW94" s="86"/>
      <c r="OX94" s="86"/>
      <c r="OY94" s="86"/>
      <c r="OZ94" s="86"/>
      <c r="PA94" s="86"/>
      <c r="PB94" s="86"/>
      <c r="PC94" s="86"/>
      <c r="PD94" s="86"/>
      <c r="PE94" s="86"/>
      <c r="PF94" s="86"/>
      <c r="PG94" s="86"/>
      <c r="PH94" s="86"/>
      <c r="PI94" s="86"/>
      <c r="PJ94" s="86"/>
      <c r="PK94" s="86"/>
      <c r="PL94" s="86"/>
      <c r="PM94" s="86"/>
      <c r="PN94" s="86"/>
      <c r="PO94" s="86"/>
      <c r="PP94" s="86"/>
      <c r="PQ94" s="86"/>
      <c r="PR94" s="86"/>
      <c r="PS94" s="86"/>
      <c r="PT94" s="86"/>
      <c r="PU94" s="86"/>
      <c r="PV94" s="86"/>
      <c r="PW94" s="86"/>
      <c r="PX94" s="86"/>
      <c r="PY94" s="86"/>
      <c r="PZ94" s="86"/>
      <c r="QA94" s="86"/>
      <c r="QB94" s="86"/>
      <c r="QC94" s="86"/>
      <c r="QD94" s="86"/>
      <c r="QE94" s="86"/>
      <c r="QF94" s="86"/>
      <c r="QG94" s="86"/>
      <c r="QH94" s="86"/>
      <c r="QI94" s="86"/>
      <c r="QJ94" s="86"/>
      <c r="QK94" s="86"/>
      <c r="QL94" s="86"/>
      <c r="QM94" s="86"/>
      <c r="QN94" s="86"/>
      <c r="QO94" s="86"/>
      <c r="QP94" s="86"/>
      <c r="QQ94" s="86"/>
      <c r="QR94" s="86"/>
      <c r="QS94" s="86"/>
      <c r="QT94" s="86"/>
      <c r="QU94" s="86"/>
      <c r="QV94" s="86"/>
      <c r="QW94" s="86"/>
      <c r="QX94" s="86"/>
      <c r="QY94" s="86"/>
      <c r="QZ94" s="86"/>
      <c r="RA94" s="86"/>
      <c r="RB94" s="86"/>
      <c r="RC94" s="86"/>
      <c r="RD94" s="86"/>
      <c r="RE94" s="86"/>
      <c r="RF94" s="86"/>
      <c r="RG94" s="86"/>
      <c r="RH94" s="86"/>
      <c r="RI94" s="86"/>
      <c r="RJ94" s="86"/>
      <c r="RK94" s="86"/>
      <c r="RL94" s="86"/>
      <c r="RM94" s="86"/>
      <c r="RN94" s="86"/>
      <c r="RO94" s="86"/>
      <c r="RP94" s="86"/>
      <c r="RQ94" s="86"/>
      <c r="RR94" s="86"/>
      <c r="RS94" s="86"/>
      <c r="RT94" s="86"/>
      <c r="RU94" s="86"/>
      <c r="RV94" s="86"/>
      <c r="RW94" s="86"/>
      <c r="RX94" s="86"/>
      <c r="RY94" s="86"/>
      <c r="RZ94" s="86"/>
      <c r="SA94" s="86"/>
      <c r="SB94" s="86"/>
      <c r="SC94" s="86"/>
      <c r="SD94" s="86"/>
      <c r="SE94" s="86"/>
      <c r="SF94" s="86"/>
      <c r="SG94" s="86"/>
      <c r="SH94" s="86"/>
      <c r="SI94" s="86"/>
      <c r="SJ94" s="86"/>
      <c r="SK94" s="86"/>
      <c r="SL94" s="86"/>
      <c r="SM94" s="86"/>
      <c r="SN94" s="86"/>
      <c r="SO94" s="86"/>
      <c r="SP94" s="86"/>
      <c r="SQ94" s="86"/>
      <c r="SR94" s="86"/>
      <c r="SS94" s="86"/>
      <c r="ST94" s="86"/>
      <c r="SU94" s="86"/>
      <c r="SV94" s="86"/>
      <c r="SW94" s="86"/>
      <c r="SX94" s="86"/>
      <c r="SY94" s="86"/>
      <c r="SZ94" s="86"/>
      <c r="TA94" s="86"/>
      <c r="TB94" s="86"/>
      <c r="TC94" s="86"/>
      <c r="TD94" s="86"/>
      <c r="TE94" s="86"/>
      <c r="TF94" s="86"/>
      <c r="TG94" s="86"/>
      <c r="TH94" s="86"/>
      <c r="TI94" s="86"/>
      <c r="TJ94" s="86"/>
      <c r="TK94" s="86"/>
      <c r="TL94" s="86"/>
      <c r="TM94" s="86"/>
      <c r="TN94" s="86"/>
      <c r="TO94" s="86"/>
      <c r="TP94" s="86"/>
      <c r="TQ94" s="86"/>
      <c r="TR94" s="86"/>
      <c r="TS94" s="86"/>
      <c r="TT94" s="86"/>
      <c r="TU94" s="86"/>
      <c r="TV94" s="86"/>
      <c r="TW94" s="86"/>
      <c r="TX94" s="86"/>
      <c r="TY94" s="86"/>
      <c r="TZ94" s="86"/>
      <c r="UA94" s="86"/>
      <c r="UB94" s="86"/>
      <c r="UC94" s="86"/>
      <c r="UD94" s="86"/>
      <c r="UE94" s="86"/>
      <c r="UF94" s="86"/>
      <c r="UG94" s="86"/>
      <c r="UH94" s="86"/>
      <c r="UI94" s="86"/>
      <c r="UJ94" s="86"/>
      <c r="UK94" s="86"/>
      <c r="UL94" s="86"/>
      <c r="UM94" s="86"/>
      <c r="UN94" s="86"/>
      <c r="UO94" s="86"/>
      <c r="UP94" s="86"/>
      <c r="UQ94" s="86"/>
      <c r="UR94" s="86"/>
      <c r="US94" s="86"/>
      <c r="UT94" s="86"/>
      <c r="UU94" s="86"/>
      <c r="UV94" s="86"/>
      <c r="UW94" s="86"/>
      <c r="UX94" s="86"/>
      <c r="UY94" s="86"/>
      <c r="UZ94" s="86"/>
      <c r="VA94" s="86"/>
      <c r="VB94" s="86"/>
      <c r="VC94" s="86"/>
      <c r="VD94" s="86"/>
      <c r="VE94" s="86"/>
      <c r="VF94" s="86"/>
      <c r="VG94" s="86"/>
      <c r="VH94" s="86"/>
      <c r="VI94" s="86"/>
      <c r="VJ94" s="86"/>
      <c r="VK94" s="86"/>
      <c r="VL94" s="86"/>
      <c r="VM94" s="86"/>
      <c r="VN94" s="86"/>
      <c r="VO94" s="86"/>
      <c r="VP94" s="86"/>
      <c r="VQ94" s="86"/>
      <c r="VR94" s="86"/>
      <c r="VS94" s="86"/>
      <c r="VT94" s="86"/>
      <c r="VU94" s="86"/>
      <c r="VV94" s="86"/>
      <c r="VW94" s="86"/>
      <c r="VX94" s="86"/>
      <c r="VY94" s="86"/>
      <c r="VZ94" s="86"/>
      <c r="WA94" s="86"/>
      <c r="WB94" s="86"/>
      <c r="WC94" s="86"/>
      <c r="WD94" s="86"/>
      <c r="WE94" s="86"/>
      <c r="WF94" s="86"/>
      <c r="WG94" s="86"/>
      <c r="WH94" s="86"/>
      <c r="WI94" s="86"/>
      <c r="WJ94" s="86"/>
      <c r="WK94" s="86"/>
      <c r="WL94" s="86"/>
      <c r="WM94" s="86"/>
      <c r="WN94" s="86"/>
      <c r="WO94" s="86"/>
      <c r="WP94" s="86"/>
      <c r="WQ94" s="86"/>
      <c r="WR94" s="86"/>
      <c r="WS94" s="86"/>
      <c r="WT94" s="86"/>
      <c r="WU94" s="86"/>
      <c r="WV94" s="86"/>
      <c r="WW94" s="86"/>
      <c r="WX94" s="86"/>
      <c r="WY94" s="86"/>
      <c r="WZ94" s="86"/>
      <c r="XA94" s="86"/>
      <c r="XB94" s="86"/>
      <c r="XC94" s="86"/>
      <c r="XD94" s="86"/>
      <c r="XE94" s="86"/>
      <c r="XF94" s="86"/>
      <c r="XG94" s="86"/>
      <c r="XH94" s="86"/>
      <c r="XI94" s="86"/>
      <c r="XJ94" s="86"/>
      <c r="XK94" s="86"/>
      <c r="XL94" s="86"/>
      <c r="XM94" s="86"/>
      <c r="XN94" s="86"/>
      <c r="XO94" s="86"/>
      <c r="XP94" s="86"/>
      <c r="XQ94" s="86"/>
      <c r="XR94" s="86"/>
      <c r="XS94" s="86"/>
      <c r="XT94" s="86"/>
      <c r="XU94" s="86"/>
      <c r="XV94" s="86"/>
      <c r="XW94" s="86"/>
      <c r="XX94" s="86"/>
      <c r="XY94" s="86"/>
      <c r="XZ94" s="86"/>
      <c r="YA94" s="86"/>
      <c r="YB94" s="86"/>
      <c r="YC94" s="86"/>
      <c r="YD94" s="86"/>
      <c r="YE94" s="86"/>
      <c r="YF94" s="86"/>
      <c r="YG94" s="86"/>
      <c r="YH94" s="86"/>
      <c r="YI94" s="86"/>
      <c r="YJ94" s="86"/>
      <c r="YK94" s="86"/>
      <c r="YL94" s="86"/>
      <c r="YM94" s="86"/>
      <c r="YN94" s="86"/>
      <c r="YO94" s="86"/>
      <c r="YP94" s="86"/>
      <c r="YQ94" s="86"/>
      <c r="YR94" s="86"/>
      <c r="YS94" s="86"/>
      <c r="YT94" s="86"/>
      <c r="YU94" s="86"/>
      <c r="YV94" s="86"/>
      <c r="YW94" s="86"/>
      <c r="YX94" s="86"/>
      <c r="YY94" s="86"/>
      <c r="YZ94" s="86"/>
      <c r="ZA94" s="86"/>
      <c r="ZB94" s="86"/>
      <c r="ZC94" s="86"/>
      <c r="ZD94" s="86"/>
      <c r="ZE94" s="86"/>
      <c r="ZF94" s="86"/>
      <c r="ZG94" s="86"/>
      <c r="ZH94" s="86"/>
      <c r="ZI94" s="86"/>
      <c r="ZJ94" s="86"/>
      <c r="ZK94" s="86"/>
      <c r="ZL94" s="86"/>
      <c r="ZM94" s="86"/>
      <c r="ZN94" s="86"/>
      <c r="ZO94" s="86"/>
      <c r="ZP94" s="86"/>
      <c r="ZQ94" s="86"/>
      <c r="ZR94" s="86"/>
      <c r="ZS94" s="86"/>
      <c r="ZT94" s="86"/>
      <c r="ZU94" s="86"/>
      <c r="ZV94" s="86"/>
      <c r="ZW94" s="86"/>
      <c r="ZX94" s="86"/>
      <c r="ZY94" s="86"/>
      <c r="ZZ94" s="86"/>
      <c r="AAA94" s="86"/>
      <c r="AAB94" s="86"/>
      <c r="AAC94" s="86"/>
      <c r="AAD94" s="86"/>
      <c r="AAE94" s="86"/>
      <c r="AAF94" s="86"/>
      <c r="AAG94" s="86"/>
      <c r="AAH94" s="86"/>
      <c r="AAI94" s="86"/>
      <c r="AAJ94" s="86"/>
      <c r="AAK94" s="86"/>
      <c r="AAL94" s="86"/>
      <c r="AAM94" s="86"/>
      <c r="AAN94" s="86"/>
      <c r="AAO94" s="86"/>
      <c r="AAP94" s="86"/>
      <c r="AAQ94" s="86"/>
      <c r="AAR94" s="86"/>
      <c r="AAS94" s="86"/>
      <c r="AAT94" s="86"/>
      <c r="AAU94" s="86"/>
      <c r="AAV94" s="86"/>
      <c r="AAW94" s="86"/>
      <c r="AAX94" s="86"/>
      <c r="AAY94" s="86"/>
      <c r="AAZ94" s="86"/>
      <c r="ABA94" s="86"/>
      <c r="ABB94" s="86"/>
      <c r="ABC94" s="86"/>
      <c r="ABD94" s="86"/>
      <c r="ABE94" s="86"/>
      <c r="ABF94" s="86"/>
      <c r="ABG94" s="86"/>
      <c r="ABH94" s="86"/>
      <c r="ABI94" s="86"/>
      <c r="ABJ94" s="86"/>
      <c r="ABK94" s="86"/>
      <c r="ABL94" s="86"/>
      <c r="ABM94" s="86"/>
      <c r="ABN94" s="86"/>
      <c r="ABO94" s="86"/>
      <c r="ABP94" s="86"/>
      <c r="ABQ94" s="86"/>
      <c r="ABR94" s="86"/>
      <c r="ABS94" s="86"/>
      <c r="ABT94" s="86"/>
      <c r="ABU94" s="86"/>
      <c r="ABV94" s="86"/>
      <c r="ABW94" s="86"/>
      <c r="ABX94" s="86"/>
      <c r="ABY94" s="86"/>
      <c r="ABZ94" s="86"/>
      <c r="ACA94" s="86"/>
      <c r="ACB94" s="86"/>
      <c r="ACC94" s="86"/>
      <c r="ACD94" s="86"/>
      <c r="ACE94" s="86"/>
      <c r="ACF94" s="86"/>
      <c r="ACG94" s="86"/>
      <c r="ACH94" s="86"/>
      <c r="ACI94" s="86"/>
      <c r="ACJ94" s="86"/>
      <c r="ACK94" s="86"/>
      <c r="ACL94" s="86"/>
      <c r="ACM94" s="86"/>
      <c r="ACN94" s="86"/>
      <c r="ACO94" s="86"/>
      <c r="ACP94" s="86"/>
      <c r="ACQ94" s="86"/>
      <c r="ACR94" s="86"/>
      <c r="ACS94" s="86"/>
      <c r="ACT94" s="86"/>
      <c r="ACU94" s="86"/>
      <c r="ACV94" s="86"/>
      <c r="ACW94" s="86"/>
      <c r="ACX94" s="86"/>
      <c r="ACY94" s="86"/>
      <c r="ACZ94" s="86"/>
      <c r="ADA94" s="86"/>
      <c r="ADB94" s="86"/>
      <c r="ADC94" s="86"/>
      <c r="ADD94" s="86"/>
      <c r="ADE94" s="86"/>
      <c r="ADF94" s="86"/>
      <c r="ADG94" s="86"/>
      <c r="ADH94" s="86"/>
      <c r="ADI94" s="86"/>
      <c r="ADJ94" s="86"/>
      <c r="ADK94" s="86"/>
      <c r="ADL94" s="86"/>
      <c r="ADM94" s="86"/>
      <c r="ADN94" s="86"/>
      <c r="ADO94" s="86"/>
      <c r="ADP94" s="86"/>
      <c r="ADQ94" s="86"/>
      <c r="ADR94" s="86"/>
      <c r="ADS94" s="86"/>
      <c r="ADT94" s="86"/>
      <c r="ADU94" s="86"/>
      <c r="ADV94" s="86"/>
      <c r="ADW94" s="86"/>
      <c r="ADX94" s="86"/>
      <c r="ADY94" s="86"/>
      <c r="ADZ94" s="86"/>
      <c r="AEA94" s="86"/>
      <c r="AEB94" s="86"/>
      <c r="AEC94" s="86"/>
      <c r="AED94" s="86"/>
      <c r="AEE94" s="86"/>
      <c r="AEF94" s="86"/>
      <c r="AEG94" s="86"/>
      <c r="AEH94" s="86"/>
      <c r="AEI94" s="86"/>
      <c r="AEJ94" s="86"/>
      <c r="AEK94" s="86"/>
      <c r="AEL94" s="86"/>
      <c r="AEM94" s="86"/>
      <c r="AEN94" s="86"/>
      <c r="AEO94" s="86"/>
      <c r="AEP94" s="86"/>
      <c r="AEQ94" s="86"/>
      <c r="AER94" s="86"/>
      <c r="AES94" s="86"/>
      <c r="AET94" s="86"/>
      <c r="AEU94" s="86"/>
      <c r="AEV94" s="86"/>
      <c r="AEW94" s="86"/>
      <c r="AEX94" s="86"/>
      <c r="AEY94" s="86"/>
      <c r="AEZ94" s="86"/>
      <c r="AFA94" s="86"/>
      <c r="AFB94" s="86"/>
      <c r="AFC94" s="86"/>
      <c r="AFD94" s="86"/>
      <c r="AFE94" s="86"/>
      <c r="AFF94" s="86"/>
      <c r="AFG94" s="86"/>
      <c r="AFH94" s="86"/>
      <c r="AFI94" s="86"/>
      <c r="AFJ94" s="86"/>
      <c r="AFK94" s="86"/>
      <c r="AFL94" s="86"/>
      <c r="AFM94" s="86"/>
      <c r="AFN94" s="86"/>
      <c r="AFO94" s="86"/>
      <c r="AFP94" s="86"/>
      <c r="AFQ94" s="86"/>
      <c r="AFR94" s="86"/>
      <c r="AFS94" s="86"/>
      <c r="AFT94" s="86"/>
      <c r="AFU94" s="86"/>
      <c r="AFV94" s="86"/>
      <c r="AFW94" s="86"/>
      <c r="AFX94" s="86"/>
      <c r="AFY94" s="86"/>
      <c r="AFZ94" s="86"/>
      <c r="AGA94" s="86"/>
      <c r="AGB94" s="86"/>
      <c r="AGC94" s="86"/>
      <c r="AGD94" s="86"/>
      <c r="AGE94" s="86"/>
      <c r="AGF94" s="86"/>
      <c r="AGG94" s="86"/>
      <c r="AGH94" s="86"/>
      <c r="AGI94" s="86"/>
      <c r="AGJ94" s="86"/>
      <c r="AGK94" s="86"/>
      <c r="AGL94" s="86"/>
      <c r="AGM94" s="86"/>
      <c r="AGN94" s="86"/>
      <c r="AGO94" s="86"/>
      <c r="AGP94" s="86"/>
      <c r="AGQ94" s="86"/>
      <c r="AGR94" s="86"/>
      <c r="AGS94" s="86"/>
      <c r="AGT94" s="86"/>
      <c r="AGU94" s="86"/>
      <c r="AGV94" s="86"/>
      <c r="AGW94" s="86"/>
      <c r="AGX94" s="86"/>
      <c r="AGY94" s="86"/>
      <c r="AGZ94" s="86"/>
      <c r="AHA94" s="86"/>
      <c r="AHB94" s="86"/>
      <c r="AHC94" s="86"/>
      <c r="AHD94" s="86"/>
      <c r="AHE94" s="86"/>
      <c r="AHF94" s="86"/>
      <c r="AHG94" s="86"/>
      <c r="AHH94" s="86"/>
      <c r="AHI94" s="86"/>
      <c r="AHJ94" s="86"/>
      <c r="AHK94" s="86"/>
      <c r="AHL94" s="86"/>
      <c r="AHM94" s="86"/>
      <c r="AHN94" s="86"/>
      <c r="AHO94" s="86"/>
      <c r="AHP94" s="86"/>
      <c r="AHQ94" s="86"/>
      <c r="AHR94" s="86"/>
      <c r="AHS94" s="86"/>
      <c r="AHT94" s="86"/>
      <c r="AHU94" s="86"/>
      <c r="AHV94" s="86"/>
      <c r="AHW94" s="86"/>
      <c r="AHX94" s="86"/>
      <c r="AHY94" s="86"/>
      <c r="AHZ94" s="86"/>
      <c r="AIA94" s="86"/>
      <c r="AIB94" s="86"/>
      <c r="AIC94" s="86"/>
      <c r="AID94" s="86"/>
      <c r="AIE94" s="86"/>
      <c r="AIF94" s="86"/>
      <c r="AIG94" s="86"/>
      <c r="AIH94" s="86"/>
      <c r="AII94" s="86"/>
      <c r="AIJ94" s="86"/>
      <c r="AIK94" s="86"/>
      <c r="AIL94" s="86"/>
      <c r="AIM94" s="86"/>
      <c r="AIN94" s="86"/>
      <c r="AIO94" s="86"/>
      <c r="AIP94" s="86"/>
      <c r="AIQ94" s="86"/>
      <c r="AIR94" s="86"/>
      <c r="AIS94" s="86"/>
      <c r="AIT94" s="86"/>
      <c r="AIU94" s="86"/>
      <c r="AIV94" s="86"/>
      <c r="AIW94" s="86"/>
      <c r="AIX94" s="86"/>
      <c r="AIY94" s="86"/>
      <c r="AIZ94" s="86"/>
      <c r="AJA94" s="86"/>
      <c r="AJB94" s="86"/>
      <c r="AJC94" s="86"/>
      <c r="AJD94" s="86"/>
      <c r="AJE94" s="86"/>
      <c r="AJF94" s="86"/>
      <c r="AJG94" s="86"/>
      <c r="AJH94" s="86"/>
      <c r="AJI94" s="86"/>
      <c r="AJJ94" s="86"/>
      <c r="AJK94" s="86"/>
      <c r="AJL94" s="86"/>
      <c r="AJM94" s="86"/>
      <c r="AJN94" s="86"/>
      <c r="AJO94" s="86"/>
      <c r="AJP94" s="86"/>
      <c r="AJQ94" s="86"/>
      <c r="AJR94" s="86"/>
      <c r="AJS94" s="86"/>
      <c r="AJT94" s="86"/>
      <c r="AJU94" s="86"/>
      <c r="AJV94" s="86"/>
      <c r="AJW94" s="86"/>
      <c r="AJX94" s="86"/>
      <c r="AJY94" s="86"/>
      <c r="AJZ94" s="86"/>
      <c r="AKA94" s="86"/>
      <c r="AKB94" s="86"/>
      <c r="AKC94" s="86"/>
      <c r="AKD94" s="86"/>
      <c r="AKE94" s="86"/>
      <c r="AKF94" s="86"/>
      <c r="AKG94" s="86"/>
      <c r="AKH94" s="86"/>
      <c r="AKI94" s="86"/>
      <c r="AKJ94" s="86"/>
      <c r="AKK94" s="86"/>
      <c r="AKL94" s="86"/>
      <c r="AKM94" s="86"/>
      <c r="AKN94" s="86"/>
      <c r="AKO94" s="86"/>
      <c r="AKP94" s="86"/>
      <c r="AKQ94" s="86"/>
      <c r="AKR94" s="86"/>
      <c r="AKS94" s="86"/>
      <c r="AKT94" s="86"/>
      <c r="AKU94" s="86"/>
      <c r="AKV94" s="86"/>
      <c r="AKW94" s="86"/>
      <c r="AKX94" s="86"/>
      <c r="AKY94" s="86"/>
      <c r="AKZ94" s="86"/>
      <c r="ALA94" s="86"/>
      <c r="ALB94" s="86"/>
      <c r="ALC94" s="86"/>
      <c r="ALD94" s="86"/>
      <c r="ALE94" s="86"/>
      <c r="ALF94" s="86"/>
      <c r="ALG94" s="86"/>
      <c r="ALH94" s="86"/>
      <c r="ALI94" s="86"/>
      <c r="ALJ94" s="86"/>
      <c r="ALK94" s="86"/>
      <c r="ALL94" s="86"/>
      <c r="ALM94" s="86"/>
      <c r="ALN94" s="86"/>
      <c r="ALO94" s="86"/>
      <c r="ALP94" s="86"/>
      <c r="ALQ94" s="86"/>
      <c r="ALR94" s="86"/>
      <c r="ALS94" s="86"/>
      <c r="ALT94" s="86"/>
      <c r="ALU94" s="86"/>
      <c r="ALV94" s="86"/>
      <c r="ALW94" s="86"/>
      <c r="ALX94" s="86"/>
      <c r="ALY94" s="86"/>
      <c r="ALZ94" s="86"/>
      <c r="AMA94" s="86"/>
      <c r="AMB94" s="86"/>
      <c r="AMC94" s="86"/>
      <c r="AMD94" s="86"/>
      <c r="AME94" s="86"/>
      <c r="AMF94" s="86"/>
      <c r="AMG94" s="86"/>
      <c r="AMH94" s="86"/>
      <c r="AMI94" s="86"/>
      <c r="AMJ94" s="86"/>
      <c r="AMK94" s="86"/>
      <c r="AML94" s="86"/>
      <c r="AMM94" s="86"/>
      <c r="AMN94" s="86"/>
      <c r="AMO94" s="86"/>
      <c r="AMP94" s="86"/>
      <c r="AMQ94" s="86"/>
      <c r="AMR94" s="86"/>
      <c r="AMS94" s="86"/>
      <c r="AMT94" s="86"/>
      <c r="AMU94" s="86"/>
      <c r="AMV94" s="86"/>
      <c r="AMW94" s="86"/>
      <c r="AMX94" s="86"/>
      <c r="AMY94" s="86"/>
      <c r="AMZ94" s="86"/>
      <c r="ANA94" s="86"/>
      <c r="ANB94" s="86"/>
      <c r="ANC94" s="86"/>
      <c r="AND94" s="86"/>
      <c r="ANE94" s="86"/>
      <c r="ANF94" s="86"/>
      <c r="ANG94" s="86"/>
      <c r="ANH94" s="86"/>
      <c r="ANI94" s="86"/>
      <c r="ANJ94" s="86"/>
      <c r="ANK94" s="86"/>
      <c r="ANL94" s="86"/>
      <c r="ANM94" s="86"/>
      <c r="ANN94" s="86"/>
      <c r="ANO94" s="86"/>
      <c r="ANP94" s="86"/>
      <c r="ANQ94" s="86"/>
      <c r="ANR94" s="86"/>
      <c r="ANS94" s="86"/>
      <c r="ANT94" s="86"/>
      <c r="ANU94" s="86"/>
      <c r="ANV94" s="86"/>
      <c r="ANW94" s="86"/>
      <c r="ANX94" s="86"/>
      <c r="ANY94" s="86"/>
      <c r="ANZ94" s="86"/>
      <c r="AOA94" s="86"/>
      <c r="AOB94" s="86"/>
      <c r="AOC94" s="86"/>
      <c r="AOD94" s="86"/>
      <c r="AOE94" s="86"/>
      <c r="AOF94" s="86"/>
      <c r="AOG94" s="86"/>
      <c r="AOH94" s="86"/>
      <c r="AOI94" s="86"/>
      <c r="AOJ94" s="86"/>
      <c r="AOK94" s="86"/>
      <c r="AOL94" s="86"/>
      <c r="AOM94" s="86"/>
      <c r="AON94" s="86"/>
      <c r="AOO94" s="86"/>
      <c r="AOP94" s="86"/>
      <c r="AOQ94" s="86"/>
      <c r="AOR94" s="86"/>
      <c r="AOS94" s="86"/>
      <c r="AOT94" s="86"/>
      <c r="AOU94" s="86"/>
      <c r="AOV94" s="86"/>
      <c r="AOW94" s="86"/>
      <c r="AOX94" s="86"/>
      <c r="AOY94" s="86"/>
      <c r="AOZ94" s="86"/>
      <c r="APA94" s="86"/>
      <c r="APB94" s="86"/>
      <c r="APC94" s="86"/>
      <c r="APD94" s="86"/>
      <c r="APE94" s="86"/>
      <c r="APF94" s="86"/>
      <c r="APG94" s="86"/>
      <c r="APH94" s="86"/>
      <c r="API94" s="86"/>
      <c r="APJ94" s="86"/>
      <c r="APK94" s="86"/>
      <c r="APL94" s="86"/>
      <c r="APM94" s="86"/>
      <c r="APN94" s="86"/>
      <c r="APO94" s="86"/>
      <c r="APP94" s="86"/>
      <c r="APQ94" s="86"/>
      <c r="APR94" s="86"/>
      <c r="APS94" s="86"/>
      <c r="APT94" s="86"/>
      <c r="APU94" s="86"/>
      <c r="APV94" s="86"/>
      <c r="APW94" s="86"/>
      <c r="APX94" s="86"/>
      <c r="APY94" s="86"/>
      <c r="APZ94" s="86"/>
      <c r="AQA94" s="86"/>
      <c r="AQB94" s="86"/>
      <c r="AQC94" s="86"/>
      <c r="AQD94" s="86"/>
      <c r="AQE94" s="86"/>
      <c r="AQF94" s="86"/>
      <c r="AQG94" s="86"/>
      <c r="AQH94" s="86"/>
      <c r="AQI94" s="86"/>
      <c r="AQJ94" s="86"/>
      <c r="AQK94" s="86"/>
      <c r="AQL94" s="86"/>
      <c r="AQM94" s="86"/>
      <c r="AQN94" s="86"/>
      <c r="AQO94" s="86"/>
      <c r="AQP94" s="86"/>
      <c r="AQQ94" s="86"/>
      <c r="AQR94" s="86"/>
      <c r="AQS94" s="86"/>
      <c r="AQT94" s="86"/>
      <c r="AQU94" s="86"/>
      <c r="AQV94" s="86"/>
      <c r="AQW94" s="86"/>
      <c r="AQX94" s="86"/>
      <c r="AQY94" s="86"/>
      <c r="AQZ94" s="86"/>
      <c r="ARA94" s="86"/>
      <c r="ARB94" s="86"/>
      <c r="ARC94" s="86"/>
      <c r="ARD94" s="86"/>
      <c r="ARE94" s="86"/>
      <c r="ARF94" s="86"/>
      <c r="ARG94" s="86"/>
      <c r="ARH94" s="86"/>
      <c r="ARI94" s="86"/>
      <c r="ARJ94" s="86"/>
      <c r="ARK94" s="86"/>
      <c r="ARL94" s="86"/>
      <c r="ARM94" s="86"/>
      <c r="ARN94" s="86"/>
      <c r="ARO94" s="86"/>
      <c r="ARP94" s="86"/>
      <c r="ARQ94" s="86"/>
      <c r="ARR94" s="86"/>
      <c r="ARS94" s="86"/>
      <c r="ART94" s="86"/>
      <c r="ARU94" s="86"/>
      <c r="ARV94" s="86"/>
      <c r="ARW94" s="86"/>
      <c r="ARX94" s="86"/>
      <c r="ARY94" s="86"/>
      <c r="ARZ94" s="86"/>
      <c r="ASA94" s="86"/>
      <c r="ASB94" s="86"/>
      <c r="ASC94" s="86"/>
      <c r="ASD94" s="86"/>
      <c r="ASE94" s="86"/>
      <c r="ASF94" s="86"/>
      <c r="ASG94" s="86"/>
      <c r="ASH94" s="86"/>
      <c r="ASI94" s="86"/>
      <c r="ASJ94" s="86"/>
      <c r="ASK94" s="86"/>
      <c r="ASL94" s="86"/>
      <c r="ASM94" s="86"/>
      <c r="ASN94" s="86"/>
      <c r="ASO94" s="86"/>
      <c r="ASP94" s="86"/>
      <c r="ASQ94" s="86"/>
      <c r="ASR94" s="86"/>
      <c r="ASS94" s="86"/>
      <c r="AST94" s="86"/>
      <c r="ASU94" s="86"/>
      <c r="ASV94" s="86"/>
      <c r="ASW94" s="86"/>
      <c r="ASX94" s="86"/>
      <c r="ASY94" s="86"/>
      <c r="ASZ94" s="86"/>
      <c r="ATA94" s="86"/>
      <c r="ATB94" s="86"/>
      <c r="ATC94" s="86"/>
      <c r="ATD94" s="86"/>
      <c r="ATE94" s="86"/>
      <c r="ATF94" s="86"/>
      <c r="ATG94" s="86"/>
      <c r="ATH94" s="86"/>
      <c r="ATI94" s="86"/>
      <c r="ATJ94" s="86"/>
      <c r="ATK94" s="86"/>
      <c r="ATL94" s="86"/>
      <c r="ATM94" s="86"/>
      <c r="ATN94" s="86"/>
      <c r="ATO94" s="86"/>
      <c r="ATP94" s="86"/>
      <c r="ATQ94" s="86"/>
      <c r="ATR94" s="86"/>
      <c r="ATS94" s="86"/>
      <c r="ATT94" s="86"/>
      <c r="ATU94" s="86"/>
      <c r="ATV94" s="86"/>
      <c r="ATW94" s="86"/>
      <c r="ATX94" s="86"/>
      <c r="ATY94" s="86"/>
      <c r="ATZ94" s="86"/>
      <c r="AUA94" s="86"/>
      <c r="AUB94" s="86"/>
      <c r="AUC94" s="86"/>
      <c r="AUD94" s="86"/>
      <c r="AUE94" s="86"/>
      <c r="AUF94" s="86"/>
      <c r="AUG94" s="86"/>
      <c r="AUH94" s="86"/>
      <c r="AUI94" s="86"/>
      <c r="AUJ94" s="86"/>
      <c r="AUK94" s="86"/>
      <c r="AUL94" s="86"/>
      <c r="AUM94" s="86"/>
      <c r="AUN94" s="86"/>
      <c r="AUO94" s="86"/>
      <c r="AUP94" s="86"/>
      <c r="AUQ94" s="86"/>
      <c r="AUR94" s="86"/>
      <c r="AUS94" s="86"/>
      <c r="AUT94" s="86"/>
      <c r="AUU94" s="86"/>
      <c r="AUV94" s="86"/>
      <c r="AUW94" s="86"/>
      <c r="AUX94" s="86"/>
      <c r="AUY94" s="86"/>
      <c r="AUZ94" s="86"/>
      <c r="AVA94" s="86"/>
      <c r="AVB94" s="86"/>
      <c r="AVC94" s="86"/>
      <c r="AVD94" s="86"/>
      <c r="AVE94" s="86"/>
      <c r="AVF94" s="86"/>
      <c r="AVG94" s="86"/>
      <c r="AVH94" s="86"/>
      <c r="AVI94" s="86"/>
      <c r="AVJ94" s="86"/>
      <c r="AVK94" s="86"/>
      <c r="AVL94" s="86"/>
      <c r="AVM94" s="86"/>
      <c r="AVN94" s="86"/>
      <c r="AVO94" s="86"/>
      <c r="AVP94" s="86"/>
      <c r="AVQ94" s="86"/>
      <c r="AVR94" s="86"/>
      <c r="AVS94" s="86"/>
      <c r="AVT94" s="86"/>
      <c r="AVU94" s="86"/>
      <c r="AVV94" s="86"/>
      <c r="AVW94" s="86"/>
      <c r="AVX94" s="86"/>
      <c r="AVY94" s="86"/>
      <c r="AVZ94" s="86"/>
      <c r="AWA94" s="86"/>
      <c r="AWB94" s="86"/>
      <c r="AWC94" s="86"/>
      <c r="AWD94" s="86"/>
      <c r="AWE94" s="86"/>
      <c r="AWF94" s="86"/>
      <c r="AWG94" s="86"/>
      <c r="AWH94" s="86"/>
      <c r="AWI94" s="86"/>
      <c r="AWJ94" s="86"/>
      <c r="AWK94" s="86"/>
      <c r="AWL94" s="86"/>
      <c r="AWM94" s="86"/>
      <c r="AWN94" s="86"/>
      <c r="AWO94" s="86"/>
      <c r="AWP94" s="86"/>
      <c r="AWQ94" s="86"/>
      <c r="AWR94" s="86"/>
      <c r="AWS94" s="86"/>
      <c r="AWT94" s="86"/>
      <c r="AWU94" s="86"/>
      <c r="AWV94" s="86"/>
      <c r="AWW94" s="86"/>
      <c r="AWX94" s="86"/>
      <c r="AWY94" s="86"/>
      <c r="AWZ94" s="86"/>
      <c r="AXA94" s="86"/>
      <c r="AXB94" s="86"/>
      <c r="AXC94" s="86"/>
      <c r="AXD94" s="86"/>
      <c r="AXE94" s="86"/>
      <c r="AXF94" s="86"/>
      <c r="AXG94" s="86"/>
      <c r="AXH94" s="86"/>
      <c r="AXI94" s="86"/>
      <c r="AXJ94" s="86"/>
      <c r="AXK94" s="86"/>
      <c r="AXL94" s="86"/>
      <c r="AXM94" s="86"/>
      <c r="AXN94" s="86"/>
      <c r="AXO94" s="86"/>
      <c r="AXP94" s="86"/>
      <c r="AXQ94" s="86"/>
      <c r="AXR94" s="86"/>
      <c r="AXS94" s="86"/>
      <c r="AXT94" s="86"/>
      <c r="AXU94" s="86"/>
      <c r="AXV94" s="86"/>
      <c r="AXW94" s="86"/>
      <c r="AXX94" s="86"/>
      <c r="AXY94" s="86"/>
      <c r="AXZ94" s="86"/>
      <c r="AYA94" s="86"/>
      <c r="AYB94" s="86"/>
      <c r="AYC94" s="86"/>
      <c r="AYD94" s="86"/>
      <c r="AYE94" s="86"/>
      <c r="AYF94" s="86"/>
      <c r="AYG94" s="86"/>
      <c r="AYH94" s="86"/>
      <c r="AYI94" s="86"/>
      <c r="AYJ94" s="86"/>
      <c r="AYK94" s="86"/>
      <c r="AYL94" s="86"/>
      <c r="AYM94" s="86"/>
      <c r="AYN94" s="86"/>
      <c r="AYO94" s="86"/>
      <c r="AYP94" s="86"/>
      <c r="AYQ94" s="86"/>
      <c r="AYR94" s="86"/>
      <c r="AYS94" s="86"/>
      <c r="AYT94" s="86"/>
      <c r="AYU94" s="86"/>
      <c r="AYV94" s="86"/>
      <c r="AYW94" s="86"/>
      <c r="AYX94" s="86"/>
      <c r="AYY94" s="86"/>
      <c r="AYZ94" s="86"/>
      <c r="AZA94" s="86"/>
      <c r="AZB94" s="86"/>
      <c r="AZC94" s="86"/>
      <c r="AZD94" s="86"/>
      <c r="AZE94" s="86"/>
      <c r="AZF94" s="86"/>
      <c r="AZG94" s="86"/>
      <c r="AZH94" s="86"/>
      <c r="AZI94" s="86"/>
      <c r="AZJ94" s="86"/>
      <c r="AZK94" s="86"/>
      <c r="AZL94" s="86"/>
      <c r="AZM94" s="86"/>
      <c r="AZN94" s="86"/>
      <c r="AZO94" s="86"/>
      <c r="AZP94" s="86"/>
      <c r="AZQ94" s="86"/>
      <c r="AZR94" s="86"/>
      <c r="AZS94" s="86"/>
      <c r="AZT94" s="86"/>
      <c r="AZU94" s="86"/>
      <c r="AZV94" s="86"/>
      <c r="AZW94" s="86"/>
      <c r="AZX94" s="86"/>
      <c r="AZY94" s="86"/>
      <c r="AZZ94" s="86"/>
      <c r="BAA94" s="86"/>
      <c r="BAB94" s="86"/>
      <c r="BAC94" s="86"/>
      <c r="BAD94" s="86"/>
      <c r="BAE94" s="86"/>
      <c r="BAF94" s="86"/>
      <c r="BAG94" s="86"/>
      <c r="BAH94" s="86"/>
      <c r="BAI94" s="86"/>
      <c r="BAJ94" s="86"/>
      <c r="BAK94" s="86"/>
      <c r="BAL94" s="86"/>
      <c r="BAM94" s="86"/>
      <c r="BAN94" s="86"/>
      <c r="BAO94" s="86"/>
      <c r="BAP94" s="86"/>
      <c r="BAQ94" s="86"/>
      <c r="BAR94" s="86"/>
      <c r="BAS94" s="86"/>
      <c r="BAT94" s="86"/>
      <c r="BAU94" s="86"/>
      <c r="BAV94" s="86"/>
      <c r="BAW94" s="86"/>
      <c r="BAX94" s="86"/>
      <c r="BAY94" s="86"/>
      <c r="BAZ94" s="86"/>
      <c r="BBA94" s="86"/>
      <c r="BBB94" s="86"/>
      <c r="BBC94" s="86"/>
      <c r="BBD94" s="86"/>
      <c r="BBE94" s="86"/>
      <c r="BBF94" s="86"/>
      <c r="BBG94" s="86"/>
      <c r="BBH94" s="86"/>
      <c r="BBI94" s="86"/>
      <c r="BBJ94" s="86"/>
      <c r="BBK94" s="86"/>
      <c r="BBL94" s="86"/>
      <c r="BBM94" s="86"/>
      <c r="BBN94" s="86"/>
      <c r="BBO94" s="86"/>
      <c r="BBP94" s="86"/>
      <c r="BBQ94" s="86"/>
      <c r="BBR94" s="86"/>
      <c r="BBS94" s="86"/>
      <c r="BBT94" s="86"/>
      <c r="BBU94" s="86"/>
      <c r="BBV94" s="86"/>
      <c r="BBW94" s="86"/>
      <c r="BBX94" s="86"/>
      <c r="BBY94" s="86"/>
      <c r="BBZ94" s="86"/>
      <c r="BCA94" s="86"/>
      <c r="BCB94" s="86"/>
      <c r="BCC94" s="86"/>
      <c r="BCD94" s="86"/>
      <c r="BCE94" s="86"/>
      <c r="BCF94" s="86"/>
      <c r="BCG94" s="86"/>
      <c r="BCH94" s="86"/>
      <c r="BCI94" s="86"/>
      <c r="BCJ94" s="86"/>
      <c r="BCK94" s="86"/>
      <c r="BCL94" s="86"/>
      <c r="BCM94" s="86"/>
      <c r="BCN94" s="86"/>
      <c r="BCO94" s="86"/>
      <c r="BCP94" s="86"/>
      <c r="BCQ94" s="86"/>
      <c r="BCR94" s="86"/>
      <c r="BCS94" s="86"/>
      <c r="BCT94" s="86"/>
      <c r="BCU94" s="86"/>
      <c r="BCV94" s="86"/>
      <c r="BCW94" s="86"/>
      <c r="BCX94" s="86"/>
      <c r="BCY94" s="86"/>
      <c r="BCZ94" s="86"/>
      <c r="BDA94" s="86"/>
      <c r="BDB94" s="86"/>
      <c r="BDC94" s="86"/>
      <c r="BDD94" s="86"/>
      <c r="BDE94" s="86"/>
      <c r="BDF94" s="86"/>
      <c r="BDG94" s="86"/>
      <c r="BDH94" s="86"/>
      <c r="BDI94" s="86"/>
      <c r="BDJ94" s="86"/>
      <c r="BDK94" s="86"/>
      <c r="BDL94" s="86"/>
      <c r="BDM94" s="86"/>
      <c r="BDN94" s="86"/>
      <c r="BDO94" s="86"/>
      <c r="BDP94" s="86"/>
      <c r="BDQ94" s="86"/>
      <c r="BDR94" s="86"/>
      <c r="BDS94" s="86"/>
      <c r="BDT94" s="86"/>
      <c r="BDU94" s="86"/>
      <c r="BDV94" s="86"/>
      <c r="BDW94" s="86"/>
      <c r="BDX94" s="86"/>
      <c r="BDY94" s="86"/>
      <c r="BDZ94" s="86"/>
      <c r="BEA94" s="86"/>
      <c r="BEB94" s="86"/>
      <c r="BEC94" s="86"/>
      <c r="BED94" s="86"/>
      <c r="BEE94" s="86"/>
      <c r="BEF94" s="86"/>
      <c r="BEG94" s="86"/>
      <c r="BEH94" s="86"/>
      <c r="BEI94" s="86"/>
      <c r="BEJ94" s="86"/>
      <c r="BEK94" s="86"/>
      <c r="BEL94" s="86"/>
      <c r="BEM94" s="86"/>
      <c r="BEN94" s="86"/>
      <c r="BEO94" s="86"/>
      <c r="BEP94" s="86"/>
      <c r="BEQ94" s="86"/>
      <c r="BER94" s="86"/>
      <c r="BES94" s="86"/>
      <c r="BET94" s="86"/>
      <c r="BEU94" s="86"/>
      <c r="BEV94" s="86"/>
      <c r="BEW94" s="86"/>
      <c r="BEX94" s="86"/>
      <c r="BEY94" s="86"/>
      <c r="BEZ94" s="86"/>
      <c r="BFA94" s="86"/>
      <c r="BFB94" s="86"/>
      <c r="BFC94" s="86"/>
      <c r="BFD94" s="86"/>
      <c r="BFE94" s="86"/>
      <c r="BFF94" s="86"/>
      <c r="BFG94" s="86"/>
      <c r="BFH94" s="86"/>
      <c r="BFI94" s="86"/>
      <c r="BFJ94" s="86"/>
      <c r="BFK94" s="86"/>
      <c r="BFL94" s="86"/>
      <c r="BFM94" s="86"/>
      <c r="BFN94" s="86"/>
      <c r="BFO94" s="86"/>
      <c r="BFP94" s="86"/>
      <c r="BFQ94" s="86"/>
      <c r="BFR94" s="86"/>
      <c r="BFS94" s="86"/>
      <c r="BFT94" s="86"/>
      <c r="BFU94" s="86"/>
      <c r="BFV94" s="86"/>
      <c r="BFW94" s="86"/>
      <c r="BFX94" s="86"/>
      <c r="BFY94" s="86"/>
      <c r="BFZ94" s="86"/>
      <c r="BGA94" s="86"/>
      <c r="BGB94" s="86"/>
      <c r="BGC94" s="86"/>
      <c r="BGD94" s="86"/>
      <c r="BGE94" s="86"/>
      <c r="BGF94" s="86"/>
      <c r="BGG94" s="86"/>
      <c r="BGH94" s="86"/>
      <c r="BGI94" s="86"/>
      <c r="BGJ94" s="86"/>
      <c r="BGK94" s="86"/>
      <c r="BGL94" s="86"/>
      <c r="BGM94" s="86"/>
      <c r="BGN94" s="86"/>
      <c r="BGO94" s="86"/>
      <c r="BGP94" s="86"/>
      <c r="BGQ94" s="86"/>
      <c r="BGR94" s="86"/>
      <c r="BGS94" s="86"/>
      <c r="BGT94" s="86"/>
      <c r="BGU94" s="86"/>
      <c r="BGV94" s="86"/>
      <c r="BGW94" s="86"/>
      <c r="BGX94" s="86"/>
      <c r="BGY94" s="86"/>
      <c r="BGZ94" s="86"/>
      <c r="BHA94" s="86"/>
      <c r="BHB94" s="86"/>
      <c r="BHC94" s="86"/>
      <c r="BHD94" s="86"/>
      <c r="BHE94" s="86"/>
      <c r="BHF94" s="86"/>
      <c r="BHG94" s="86"/>
      <c r="BHH94" s="86"/>
      <c r="BHI94" s="86"/>
      <c r="BHJ94" s="86"/>
      <c r="BHK94" s="86"/>
      <c r="BHL94" s="86"/>
      <c r="BHM94" s="86"/>
      <c r="BHN94" s="86"/>
      <c r="BHO94" s="86"/>
      <c r="BHP94" s="86"/>
      <c r="BHQ94" s="86"/>
      <c r="BHR94" s="86"/>
      <c r="BHS94" s="86"/>
      <c r="BHT94" s="86"/>
      <c r="BHU94" s="86"/>
      <c r="BHV94" s="86"/>
      <c r="BHW94" s="86"/>
      <c r="BHX94" s="86"/>
      <c r="BHY94" s="86"/>
      <c r="BHZ94" s="86"/>
      <c r="BIA94" s="86"/>
      <c r="BIB94" s="86"/>
      <c r="BIC94" s="86"/>
    </row>
    <row r="95" spans="1:1589" ht="23.25" customHeight="1">
      <c r="A95" s="278" t="s">
        <v>134</v>
      </c>
      <c r="B95" s="276" t="s">
        <v>392</v>
      </c>
      <c r="C95" s="129" t="s">
        <v>375</v>
      </c>
      <c r="D95" s="163">
        <v>18627.419999999998</v>
      </c>
      <c r="E95" s="163">
        <v>18438.599999999999</v>
      </c>
      <c r="F95" s="163">
        <v>18234.05</v>
      </c>
      <c r="G95" s="110"/>
      <c r="H95" s="110"/>
      <c r="I95" s="110"/>
      <c r="J95" s="110"/>
    </row>
    <row r="96" spans="1:1589" ht="24" customHeight="1">
      <c r="A96" s="278"/>
      <c r="B96" s="276"/>
      <c r="C96" s="129" t="s">
        <v>56</v>
      </c>
      <c r="D96" s="163">
        <v>9607.85</v>
      </c>
      <c r="E96" s="163">
        <v>9607.85</v>
      </c>
      <c r="F96" s="163">
        <v>9504.2900000000009</v>
      </c>
      <c r="G96" s="110"/>
      <c r="H96" s="110"/>
      <c r="I96" s="110"/>
      <c r="J96" s="110"/>
    </row>
    <row r="97" spans="1:10" ht="22.5" customHeight="1">
      <c r="A97" s="278"/>
      <c r="B97" s="276"/>
      <c r="C97" s="129" t="s">
        <v>27</v>
      </c>
      <c r="D97" s="163"/>
      <c r="E97" s="163"/>
      <c r="F97" s="163"/>
      <c r="G97" s="110"/>
      <c r="H97" s="110"/>
      <c r="I97" s="110"/>
      <c r="J97" s="110"/>
    </row>
    <row r="98" spans="1:10" ht="34.5" customHeight="1">
      <c r="A98" s="278"/>
      <c r="B98" s="276"/>
      <c r="C98" s="129" t="s">
        <v>30</v>
      </c>
      <c r="D98" s="163">
        <v>9607.85</v>
      </c>
      <c r="E98" s="163">
        <v>9607.85</v>
      </c>
      <c r="F98" s="163">
        <v>9504.2900000000009</v>
      </c>
      <c r="G98" s="110"/>
      <c r="H98" s="110"/>
      <c r="I98" s="110"/>
      <c r="J98" s="110"/>
    </row>
    <row r="99" spans="1:10" ht="24.75" customHeight="1">
      <c r="A99" s="278"/>
      <c r="B99" s="276"/>
      <c r="C99" s="129" t="s">
        <v>370</v>
      </c>
      <c r="D99" s="163">
        <v>9019.57</v>
      </c>
      <c r="E99" s="163">
        <v>8830.75</v>
      </c>
      <c r="F99" s="163">
        <v>8729.76</v>
      </c>
      <c r="G99" s="110"/>
      <c r="H99" s="110"/>
      <c r="I99" s="110"/>
      <c r="J99" s="110"/>
    </row>
    <row r="100" spans="1:10" ht="27" customHeight="1">
      <c r="A100" s="278"/>
      <c r="B100" s="276"/>
      <c r="C100" s="129" t="s">
        <v>377</v>
      </c>
      <c r="D100" s="163">
        <v>355.85</v>
      </c>
      <c r="E100" s="163">
        <v>355.85</v>
      </c>
      <c r="F100" s="163">
        <v>342.7</v>
      </c>
      <c r="G100" s="110"/>
      <c r="H100" s="110"/>
      <c r="I100" s="110"/>
      <c r="J100" s="110"/>
    </row>
    <row r="101" spans="1:10" ht="36.75" customHeight="1">
      <c r="A101" s="278"/>
      <c r="B101" s="276"/>
      <c r="C101" s="129" t="s">
        <v>30</v>
      </c>
      <c r="D101" s="163">
        <v>6922.66</v>
      </c>
      <c r="E101" s="163">
        <v>6922.66</v>
      </c>
      <c r="F101" s="163">
        <v>6854.46</v>
      </c>
      <c r="G101" s="110"/>
      <c r="H101" s="110"/>
      <c r="I101" s="110"/>
      <c r="J101" s="110"/>
    </row>
    <row r="102" spans="1:10" ht="42" customHeight="1">
      <c r="A102" s="278"/>
      <c r="B102" s="276"/>
      <c r="C102" s="129" t="s">
        <v>31</v>
      </c>
      <c r="D102" s="163">
        <v>756.06</v>
      </c>
      <c r="E102" s="163">
        <v>756.06</v>
      </c>
      <c r="F102" s="163">
        <v>736.56</v>
      </c>
      <c r="G102" s="110"/>
      <c r="H102" s="110"/>
      <c r="I102" s="110"/>
      <c r="J102" s="110"/>
    </row>
    <row r="103" spans="1:10" ht="37.5" customHeight="1">
      <c r="A103" s="278"/>
      <c r="B103" s="276"/>
      <c r="C103" s="129" t="s">
        <v>32</v>
      </c>
      <c r="D103" s="163">
        <v>25.54</v>
      </c>
      <c r="E103" s="163">
        <v>25.54</v>
      </c>
      <c r="F103" s="163">
        <v>25.4</v>
      </c>
      <c r="G103" s="110"/>
      <c r="H103" s="110"/>
      <c r="I103" s="110"/>
      <c r="J103" s="110"/>
    </row>
    <row r="104" spans="1:10" ht="41.25" customHeight="1">
      <c r="A104" s="278"/>
      <c r="B104" s="276"/>
      <c r="C104" s="129" t="s">
        <v>33</v>
      </c>
      <c r="D104" s="163">
        <v>403.18</v>
      </c>
      <c r="E104" s="163">
        <v>403.18</v>
      </c>
      <c r="F104" s="163">
        <v>403.18</v>
      </c>
      <c r="G104" s="110"/>
      <c r="H104" s="110"/>
      <c r="I104" s="110"/>
      <c r="J104" s="110"/>
    </row>
    <row r="105" spans="1:10" ht="36" customHeight="1">
      <c r="A105" s="278"/>
      <c r="B105" s="276"/>
      <c r="C105" s="129" t="s">
        <v>34</v>
      </c>
      <c r="D105" s="163">
        <v>5.54</v>
      </c>
      <c r="E105" s="163">
        <v>5.54</v>
      </c>
      <c r="F105" s="163">
        <v>5.54</v>
      </c>
      <c r="G105" s="110"/>
      <c r="H105" s="110"/>
      <c r="I105" s="110"/>
      <c r="J105" s="110"/>
    </row>
    <row r="106" spans="1:10" ht="26.25" customHeight="1">
      <c r="A106" s="279"/>
      <c r="B106" s="277"/>
      <c r="C106" s="129" t="s">
        <v>54</v>
      </c>
      <c r="D106" s="163">
        <v>550.74</v>
      </c>
      <c r="E106" s="163">
        <v>361.92</v>
      </c>
      <c r="F106" s="163">
        <v>361.92</v>
      </c>
      <c r="G106" s="110"/>
      <c r="H106" s="110"/>
      <c r="I106" s="110"/>
      <c r="J106" s="110"/>
    </row>
    <row r="107" spans="1:10" ht="54" customHeight="1">
      <c r="A107" s="101"/>
      <c r="B107" s="102"/>
      <c r="C107" s="103"/>
      <c r="D107" s="103"/>
      <c r="E107" s="103"/>
      <c r="F107" s="103"/>
    </row>
    <row r="108" spans="1:10" ht="18.75">
      <c r="A108" s="272" t="s">
        <v>495</v>
      </c>
      <c r="B108" s="272"/>
      <c r="C108" s="100"/>
      <c r="D108" s="100"/>
      <c r="E108" s="100"/>
      <c r="F108" s="100"/>
    </row>
    <row r="109" spans="1:10" ht="18.75">
      <c r="A109" s="272"/>
      <c r="B109" s="272"/>
      <c r="C109" s="100"/>
      <c r="D109" s="100"/>
      <c r="E109" s="245" t="s">
        <v>172</v>
      </c>
      <c r="F109" s="245"/>
    </row>
  </sheetData>
  <mergeCells count="30">
    <mergeCell ref="B72:B78"/>
    <mergeCell ref="A72:A78"/>
    <mergeCell ref="A65:A71"/>
    <mergeCell ref="A60:A64"/>
    <mergeCell ref="A48:A59"/>
    <mergeCell ref="B60:B64"/>
    <mergeCell ref="B65:B71"/>
    <mergeCell ref="B48:B59"/>
    <mergeCell ref="A108:B109"/>
    <mergeCell ref="E109:F109"/>
    <mergeCell ref="B79:C79"/>
    <mergeCell ref="B80:B93"/>
    <mergeCell ref="A80:A93"/>
    <mergeCell ref="B95:B106"/>
    <mergeCell ref="A95:A106"/>
    <mergeCell ref="D1:F1"/>
    <mergeCell ref="B36:C36"/>
    <mergeCell ref="B41:B46"/>
    <mergeCell ref="C2:D2"/>
    <mergeCell ref="B9:C9"/>
    <mergeCell ref="B26:C26"/>
    <mergeCell ref="A3:F4"/>
    <mergeCell ref="A10:A12"/>
    <mergeCell ref="B32:B35"/>
    <mergeCell ref="A41:A47"/>
    <mergeCell ref="A32:A35"/>
    <mergeCell ref="A27:A31"/>
    <mergeCell ref="B27:B30"/>
    <mergeCell ref="A14:A25"/>
    <mergeCell ref="B10:B25"/>
  </mergeCells>
  <pageMargins left="0.70866141732283472" right="0.70866141732283472" top="0.74803149606299213" bottom="0.74803149606299213" header="0.31496062992125984" footer="0.31496062992125984"/>
  <pageSetup paperSize="9" scale="60" orientation="landscape" r:id="rId1"/>
  <rowBreaks count="2" manualBreakCount="2">
    <brk id="22" max="5" man="1"/>
    <brk id="46" max="5" man="1"/>
  </rowBreaks>
</worksheet>
</file>

<file path=xl/worksheets/sheet3.xml><?xml version="1.0" encoding="utf-8"?>
<worksheet xmlns="http://schemas.openxmlformats.org/spreadsheetml/2006/main" xmlns:r="http://schemas.openxmlformats.org/officeDocument/2006/relationships">
  <sheetPr>
    <tabColor rgb="FFFF0000"/>
  </sheetPr>
  <dimension ref="A1:I85"/>
  <sheetViews>
    <sheetView tabSelected="1" topLeftCell="A67" zoomScale="80" zoomScaleNormal="80" workbookViewId="0">
      <selection activeCell="K71" sqref="K71"/>
    </sheetView>
  </sheetViews>
  <sheetFormatPr defaultColWidth="9.140625" defaultRowHeight="15"/>
  <cols>
    <col min="1" max="1" width="9.140625" style="1"/>
    <col min="2" max="2" width="37" style="1" customWidth="1"/>
    <col min="3" max="3" width="14.140625" style="1" customWidth="1"/>
    <col min="4" max="4" width="14.85546875" style="1" customWidth="1"/>
    <col min="5" max="5" width="15.85546875" style="1" customWidth="1"/>
    <col min="6" max="6" width="14.85546875" style="1" customWidth="1"/>
    <col min="7" max="7" width="15.42578125" style="1" customWidth="1"/>
    <col min="8" max="8" width="52.85546875" style="1" customWidth="1"/>
    <col min="9" max="16384" width="9.140625" style="1"/>
  </cols>
  <sheetData>
    <row r="1" spans="1:8" ht="17.25" customHeight="1"/>
    <row r="2" spans="1:8" ht="96" customHeight="1">
      <c r="A2" s="288" t="s">
        <v>224</v>
      </c>
      <c r="B2" s="288"/>
      <c r="C2" s="288"/>
      <c r="D2" s="288"/>
      <c r="E2" s="288"/>
      <c r="F2" s="288"/>
      <c r="G2" s="288"/>
      <c r="H2" s="288"/>
    </row>
    <row r="3" spans="1:8" ht="20.25">
      <c r="A3" s="290" t="s">
        <v>13</v>
      </c>
      <c r="B3" s="290"/>
      <c r="C3" s="290"/>
      <c r="D3" s="290"/>
      <c r="E3" s="290"/>
      <c r="F3" s="290"/>
      <c r="G3" s="290"/>
      <c r="H3" s="290"/>
    </row>
    <row r="4" spans="1:8" ht="18.75" customHeight="1">
      <c r="A4" s="289" t="s">
        <v>233</v>
      </c>
      <c r="B4" s="289"/>
      <c r="C4" s="289"/>
      <c r="D4" s="289"/>
      <c r="E4" s="289"/>
      <c r="F4" s="289"/>
      <c r="G4" s="289"/>
      <c r="H4" s="289"/>
    </row>
    <row r="5" spans="1:8" ht="45.75" customHeight="1">
      <c r="A5" s="289"/>
      <c r="B5" s="289"/>
      <c r="C5" s="289"/>
      <c r="D5" s="289"/>
      <c r="E5" s="289"/>
      <c r="F5" s="289"/>
      <c r="G5" s="289"/>
      <c r="H5" s="289"/>
    </row>
    <row r="6" spans="1:8" ht="18" customHeight="1">
      <c r="A6" s="46"/>
      <c r="B6" s="46"/>
      <c r="C6" s="46"/>
      <c r="D6" s="46"/>
      <c r="E6" s="46"/>
      <c r="F6" s="46"/>
      <c r="G6" s="46"/>
      <c r="H6" s="46"/>
    </row>
    <row r="7" spans="1:8" ht="44.25" customHeight="1">
      <c r="A7" s="295" t="s">
        <v>0</v>
      </c>
      <c r="B7" s="295" t="s">
        <v>95</v>
      </c>
      <c r="C7" s="295" t="s">
        <v>10</v>
      </c>
      <c r="D7" s="295" t="s">
        <v>96</v>
      </c>
      <c r="E7" s="295"/>
      <c r="F7" s="295"/>
      <c r="G7" s="296"/>
      <c r="H7" s="295" t="s">
        <v>225</v>
      </c>
    </row>
    <row r="8" spans="1:8" ht="17.25" customHeight="1">
      <c r="A8" s="295"/>
      <c r="B8" s="295"/>
      <c r="C8" s="295"/>
      <c r="D8" s="295">
        <v>2018</v>
      </c>
      <c r="E8" s="296"/>
      <c r="F8" s="295">
        <v>2019</v>
      </c>
      <c r="G8" s="295"/>
      <c r="H8" s="295"/>
    </row>
    <row r="9" spans="1:8" ht="75">
      <c r="A9" s="295"/>
      <c r="B9" s="295"/>
      <c r="C9" s="295"/>
      <c r="D9" s="206" t="s">
        <v>8</v>
      </c>
      <c r="E9" s="206" t="s">
        <v>212</v>
      </c>
      <c r="F9" s="206" t="s">
        <v>487</v>
      </c>
      <c r="G9" s="206" t="s">
        <v>9</v>
      </c>
      <c r="H9" s="295"/>
    </row>
    <row r="10" spans="1:8" ht="18.75">
      <c r="A10" s="206">
        <v>1</v>
      </c>
      <c r="B10" s="206">
        <v>2</v>
      </c>
      <c r="C10" s="206">
        <v>3</v>
      </c>
      <c r="D10" s="206">
        <v>4</v>
      </c>
      <c r="E10" s="206">
        <v>5</v>
      </c>
      <c r="F10" s="206">
        <v>6</v>
      </c>
      <c r="G10" s="206">
        <v>7</v>
      </c>
      <c r="H10" s="206">
        <v>8</v>
      </c>
    </row>
    <row r="11" spans="1:8" ht="52.5" customHeight="1">
      <c r="A11" s="287" t="s">
        <v>53</v>
      </c>
      <c r="B11" s="287"/>
      <c r="C11" s="287"/>
      <c r="D11" s="287"/>
      <c r="E11" s="287"/>
      <c r="F11" s="287"/>
      <c r="G11" s="287"/>
      <c r="H11" s="287"/>
    </row>
    <row r="12" spans="1:8" ht="40.5" customHeight="1">
      <c r="A12" s="287" t="s">
        <v>103</v>
      </c>
      <c r="B12" s="287"/>
      <c r="C12" s="287"/>
      <c r="D12" s="287"/>
      <c r="E12" s="287"/>
      <c r="F12" s="287"/>
      <c r="G12" s="287"/>
      <c r="H12" s="287"/>
    </row>
    <row r="13" spans="1:8" ht="114" customHeight="1">
      <c r="A13" s="44">
        <v>1</v>
      </c>
      <c r="B13" s="6" t="s">
        <v>173</v>
      </c>
      <c r="C13" s="43" t="s">
        <v>22</v>
      </c>
      <c r="D13" s="43">
        <v>579.20000000000005</v>
      </c>
      <c r="E13" s="206">
        <v>587.20000000000005</v>
      </c>
      <c r="F13" s="21">
        <v>589</v>
      </c>
      <c r="G13" s="21">
        <v>589</v>
      </c>
      <c r="H13" s="206"/>
    </row>
    <row r="14" spans="1:8" ht="187.5">
      <c r="A14" s="44">
        <v>2</v>
      </c>
      <c r="B14" s="6" t="s">
        <v>174</v>
      </c>
      <c r="C14" s="16" t="s">
        <v>25</v>
      </c>
      <c r="D14" s="226">
        <v>38</v>
      </c>
      <c r="E14" s="21">
        <v>38</v>
      </c>
      <c r="F14" s="206">
        <v>38.299999999999997</v>
      </c>
      <c r="G14" s="206">
        <v>38.4</v>
      </c>
      <c r="H14" s="206"/>
    </row>
    <row r="15" spans="1:8" ht="57" customHeight="1">
      <c r="A15" s="291" t="s">
        <v>109</v>
      </c>
      <c r="B15" s="291"/>
      <c r="C15" s="291"/>
      <c r="D15" s="291"/>
      <c r="E15" s="291"/>
      <c r="F15" s="291"/>
      <c r="G15" s="291"/>
      <c r="H15" s="291"/>
    </row>
    <row r="16" spans="1:8" ht="29.25" customHeight="1">
      <c r="A16" s="292" t="s">
        <v>104</v>
      </c>
      <c r="B16" s="292"/>
      <c r="C16" s="292"/>
      <c r="D16" s="292"/>
      <c r="E16" s="292"/>
      <c r="F16" s="292"/>
      <c r="G16" s="292"/>
      <c r="H16" s="292"/>
    </row>
    <row r="17" spans="1:8" ht="112.5">
      <c r="A17" s="17">
        <v>3</v>
      </c>
      <c r="B17" s="6" t="s">
        <v>175</v>
      </c>
      <c r="C17" s="17" t="s">
        <v>22</v>
      </c>
      <c r="D17" s="43">
        <v>1750</v>
      </c>
      <c r="E17" s="43">
        <v>2097</v>
      </c>
      <c r="F17" s="43">
        <v>2100</v>
      </c>
      <c r="G17" s="43" t="s">
        <v>374</v>
      </c>
      <c r="H17" s="17"/>
    </row>
    <row r="18" spans="1:8" ht="124.5" customHeight="1">
      <c r="A18" s="17">
        <v>4</v>
      </c>
      <c r="B18" s="6" t="s">
        <v>234</v>
      </c>
      <c r="C18" s="17" t="s">
        <v>220</v>
      </c>
      <c r="D18" s="17">
        <v>0</v>
      </c>
      <c r="E18" s="43">
        <v>0</v>
      </c>
      <c r="F18" s="43">
        <v>30199</v>
      </c>
      <c r="G18" s="16">
        <v>34431</v>
      </c>
      <c r="H18" s="17"/>
    </row>
    <row r="19" spans="1:8" ht="181.5" customHeight="1">
      <c r="A19" s="17">
        <v>5</v>
      </c>
      <c r="B19" s="45" t="s">
        <v>221</v>
      </c>
      <c r="C19" s="43" t="s">
        <v>22</v>
      </c>
      <c r="D19" s="15">
        <v>7</v>
      </c>
      <c r="E19" s="7">
        <v>16</v>
      </c>
      <c r="F19" s="43">
        <v>7</v>
      </c>
      <c r="G19" s="16">
        <v>5</v>
      </c>
      <c r="H19" s="190" t="s">
        <v>491</v>
      </c>
    </row>
    <row r="20" spans="1:8" ht="135" customHeight="1">
      <c r="A20" s="17">
        <v>6</v>
      </c>
      <c r="B20" s="45" t="s">
        <v>222</v>
      </c>
      <c r="C20" s="43" t="s">
        <v>22</v>
      </c>
      <c r="D20" s="15">
        <v>1</v>
      </c>
      <c r="E20" s="7">
        <v>1</v>
      </c>
      <c r="F20" s="43">
        <v>1</v>
      </c>
      <c r="G20" s="43">
        <v>0</v>
      </c>
      <c r="H20" s="203" t="s">
        <v>490</v>
      </c>
    </row>
    <row r="21" spans="1:8" ht="93.75">
      <c r="A21" s="17">
        <v>7</v>
      </c>
      <c r="B21" s="45" t="s">
        <v>223</v>
      </c>
      <c r="C21" s="43" t="s">
        <v>22</v>
      </c>
      <c r="D21" s="15">
        <v>4</v>
      </c>
      <c r="E21" s="7">
        <v>6</v>
      </c>
      <c r="F21" s="43">
        <v>5</v>
      </c>
      <c r="G21" s="43">
        <v>7</v>
      </c>
      <c r="H21" s="206"/>
    </row>
    <row r="22" spans="1:8" ht="50.25" customHeight="1">
      <c r="A22" s="291" t="s">
        <v>105</v>
      </c>
      <c r="B22" s="291"/>
      <c r="C22" s="291"/>
      <c r="D22" s="291"/>
      <c r="E22" s="291"/>
      <c r="F22" s="291"/>
      <c r="G22" s="291"/>
      <c r="H22" s="291"/>
    </row>
    <row r="23" spans="1:8" ht="158.25" customHeight="1">
      <c r="A23" s="44">
        <v>8</v>
      </c>
      <c r="B23" s="45" t="s">
        <v>176</v>
      </c>
      <c r="C23" s="44" t="s">
        <v>22</v>
      </c>
      <c r="D23" s="44">
        <v>30</v>
      </c>
      <c r="E23" s="44">
        <v>72</v>
      </c>
      <c r="F23" s="44">
        <v>34</v>
      </c>
      <c r="G23" s="44">
        <v>57</v>
      </c>
      <c r="H23" s="207"/>
    </row>
    <row r="24" spans="1:8" ht="49.5" customHeight="1">
      <c r="A24" s="287" t="s">
        <v>106</v>
      </c>
      <c r="B24" s="287"/>
      <c r="C24" s="287"/>
      <c r="D24" s="287"/>
      <c r="E24" s="287"/>
      <c r="F24" s="287"/>
      <c r="G24" s="287"/>
      <c r="H24" s="287"/>
    </row>
    <row r="25" spans="1:8" ht="75">
      <c r="A25" s="16">
        <v>9</v>
      </c>
      <c r="B25" s="6" t="s">
        <v>177</v>
      </c>
      <c r="C25" s="43" t="s">
        <v>24</v>
      </c>
      <c r="D25" s="16">
        <v>182.8</v>
      </c>
      <c r="E25" s="16">
        <v>186.4</v>
      </c>
      <c r="F25" s="16">
        <v>187.6</v>
      </c>
      <c r="G25" s="16">
        <v>190.3</v>
      </c>
      <c r="H25" s="135"/>
    </row>
    <row r="26" spans="1:8" ht="28.5" customHeight="1">
      <c r="A26" s="292" t="s">
        <v>108</v>
      </c>
      <c r="B26" s="292"/>
      <c r="C26" s="292"/>
      <c r="D26" s="292"/>
      <c r="E26" s="292"/>
      <c r="F26" s="292"/>
      <c r="G26" s="292"/>
      <c r="H26" s="292"/>
    </row>
    <row r="27" spans="1:8" ht="46.5" customHeight="1">
      <c r="A27" s="287" t="s">
        <v>107</v>
      </c>
      <c r="B27" s="287"/>
      <c r="C27" s="287"/>
      <c r="D27" s="287"/>
      <c r="E27" s="287"/>
      <c r="F27" s="287"/>
      <c r="G27" s="287"/>
      <c r="H27" s="287"/>
    </row>
    <row r="28" spans="1:8" ht="85.5" customHeight="1">
      <c r="A28" s="24">
        <v>10</v>
      </c>
      <c r="B28" s="6" t="s">
        <v>178</v>
      </c>
      <c r="C28" s="43" t="s">
        <v>110</v>
      </c>
      <c r="D28" s="43">
        <v>50500</v>
      </c>
      <c r="E28" s="43">
        <v>72116</v>
      </c>
      <c r="F28" s="43">
        <v>3340</v>
      </c>
      <c r="G28" s="43">
        <v>3423</v>
      </c>
      <c r="H28" s="43"/>
    </row>
    <row r="29" spans="1:8" ht="107.25" customHeight="1">
      <c r="A29" s="24">
        <v>11</v>
      </c>
      <c r="B29" s="6" t="s">
        <v>395</v>
      </c>
      <c r="C29" s="43" t="s">
        <v>22</v>
      </c>
      <c r="D29" s="43">
        <v>8200</v>
      </c>
      <c r="E29" s="43">
        <v>8002</v>
      </c>
      <c r="F29" s="43">
        <v>8140</v>
      </c>
      <c r="G29" s="43">
        <v>8282</v>
      </c>
      <c r="H29" s="206"/>
    </row>
    <row r="30" spans="1:8" ht="93.75">
      <c r="A30" s="24">
        <v>12</v>
      </c>
      <c r="B30" s="6" t="s">
        <v>179</v>
      </c>
      <c r="C30" s="43" t="s">
        <v>23</v>
      </c>
      <c r="D30" s="43">
        <v>5412</v>
      </c>
      <c r="E30" s="43">
        <v>5413</v>
      </c>
      <c r="F30" s="43">
        <v>5420</v>
      </c>
      <c r="G30" s="43">
        <v>5497</v>
      </c>
      <c r="H30" s="206"/>
    </row>
    <row r="31" spans="1:8" ht="30" customHeight="1">
      <c r="A31" s="291" t="s">
        <v>111</v>
      </c>
      <c r="B31" s="291"/>
      <c r="C31" s="291"/>
      <c r="D31" s="291"/>
      <c r="E31" s="291"/>
      <c r="F31" s="291"/>
      <c r="G31" s="291"/>
      <c r="H31" s="291"/>
    </row>
    <row r="32" spans="1:8" ht="93.75">
      <c r="A32" s="7">
        <v>13</v>
      </c>
      <c r="B32" s="209" t="s">
        <v>180</v>
      </c>
      <c r="C32" s="7" t="s">
        <v>22</v>
      </c>
      <c r="D32" s="7">
        <v>29</v>
      </c>
      <c r="E32" s="18">
        <v>30</v>
      </c>
      <c r="F32" s="18">
        <v>29</v>
      </c>
      <c r="G32" s="18">
        <v>30</v>
      </c>
      <c r="H32" s="18"/>
    </row>
    <row r="33" spans="1:8" ht="42" customHeight="1">
      <c r="A33" s="293" t="s">
        <v>226</v>
      </c>
      <c r="B33" s="293"/>
      <c r="C33" s="293"/>
      <c r="D33" s="293"/>
      <c r="E33" s="293"/>
      <c r="F33" s="293"/>
      <c r="G33" s="293"/>
      <c r="H33" s="293"/>
    </row>
    <row r="34" spans="1:8" ht="147" customHeight="1">
      <c r="A34" s="7">
        <v>14</v>
      </c>
      <c r="B34" s="209" t="s">
        <v>181</v>
      </c>
      <c r="C34" s="206" t="s">
        <v>74</v>
      </c>
      <c r="D34" s="11">
        <v>24.3</v>
      </c>
      <c r="E34" s="7">
        <v>24.26</v>
      </c>
      <c r="F34" s="7">
        <v>23.72</v>
      </c>
      <c r="G34" s="7">
        <v>22.58</v>
      </c>
      <c r="H34" s="208"/>
    </row>
    <row r="35" spans="1:8" ht="117" customHeight="1">
      <c r="A35" s="7">
        <v>15</v>
      </c>
      <c r="B35" s="209" t="s">
        <v>182</v>
      </c>
      <c r="C35" s="206" t="s">
        <v>75</v>
      </c>
      <c r="D35" s="11">
        <v>4.57</v>
      </c>
      <c r="E35" s="7">
        <v>3.57</v>
      </c>
      <c r="F35" s="7">
        <v>4.53</v>
      </c>
      <c r="G35" s="7">
        <v>4.18</v>
      </c>
      <c r="H35" s="208"/>
    </row>
    <row r="36" spans="1:8" ht="120.75" customHeight="1">
      <c r="A36" s="7">
        <v>16</v>
      </c>
      <c r="B36" s="209" t="s">
        <v>183</v>
      </c>
      <c r="C36" s="206" t="s">
        <v>75</v>
      </c>
      <c r="D36" s="11">
        <v>0.28000000000000003</v>
      </c>
      <c r="E36" s="7">
        <v>0.28000000000000003</v>
      </c>
      <c r="F36" s="7">
        <v>0.28000000000000003</v>
      </c>
      <c r="G36" s="7">
        <v>0.28000000000000003</v>
      </c>
      <c r="H36" s="208"/>
    </row>
    <row r="37" spans="1:8" ht="136.5" customHeight="1">
      <c r="A37" s="7">
        <v>17</v>
      </c>
      <c r="B37" s="209" t="s">
        <v>184</v>
      </c>
      <c r="C37" s="206" t="s">
        <v>76</v>
      </c>
      <c r="D37" s="11">
        <v>0.13</v>
      </c>
      <c r="E37" s="11">
        <v>0.13</v>
      </c>
      <c r="F37" s="7">
        <v>0.13</v>
      </c>
      <c r="G37" s="11">
        <v>0.12</v>
      </c>
      <c r="H37" s="208"/>
    </row>
    <row r="38" spans="1:8" ht="127.5" customHeight="1">
      <c r="A38" s="7">
        <v>18</v>
      </c>
      <c r="B38" s="209" t="s">
        <v>185</v>
      </c>
      <c r="C38" s="7" t="s">
        <v>75</v>
      </c>
      <c r="D38" s="11">
        <v>39.15</v>
      </c>
      <c r="E38" s="7">
        <v>33.299999999999997</v>
      </c>
      <c r="F38" s="42">
        <v>39</v>
      </c>
      <c r="G38" s="7">
        <v>26.47</v>
      </c>
      <c r="H38" s="152"/>
    </row>
    <row r="39" spans="1:8" ht="131.25">
      <c r="A39" s="7">
        <v>19</v>
      </c>
      <c r="B39" s="209" t="s">
        <v>186</v>
      </c>
      <c r="C39" s="7" t="s">
        <v>74</v>
      </c>
      <c r="D39" s="11">
        <v>46.9</v>
      </c>
      <c r="E39" s="40">
        <v>48.389000000000003</v>
      </c>
      <c r="F39" s="7">
        <v>46.14</v>
      </c>
      <c r="G39" s="40">
        <v>47.6</v>
      </c>
      <c r="H39" s="205" t="s">
        <v>488</v>
      </c>
    </row>
    <row r="40" spans="1:8" ht="93.75">
      <c r="A40" s="7">
        <v>20</v>
      </c>
      <c r="B40" s="209" t="s">
        <v>187</v>
      </c>
      <c r="C40" s="7" t="s">
        <v>76</v>
      </c>
      <c r="D40" s="11">
        <v>106.55</v>
      </c>
      <c r="E40" s="40">
        <v>106.532</v>
      </c>
      <c r="F40" s="7">
        <v>106.5</v>
      </c>
      <c r="G40" s="40">
        <v>105.9</v>
      </c>
      <c r="H40" s="154"/>
    </row>
    <row r="41" spans="1:8" ht="75">
      <c r="A41" s="7">
        <v>21</v>
      </c>
      <c r="B41" s="209" t="s">
        <v>188</v>
      </c>
      <c r="C41" s="206" t="s">
        <v>77</v>
      </c>
      <c r="D41" s="11">
        <v>53.42</v>
      </c>
      <c r="E41" s="40">
        <v>52.039000000000001</v>
      </c>
      <c r="F41" s="7">
        <v>53.03</v>
      </c>
      <c r="G41" s="40">
        <v>46.74</v>
      </c>
      <c r="H41" s="154"/>
    </row>
    <row r="42" spans="1:8" ht="81.75" customHeight="1">
      <c r="A42" s="7">
        <v>22</v>
      </c>
      <c r="B42" s="209" t="s">
        <v>189</v>
      </c>
      <c r="C42" s="206" t="s">
        <v>77</v>
      </c>
      <c r="D42" s="11">
        <v>3.89</v>
      </c>
      <c r="E42" s="40">
        <v>3.5009999999999999</v>
      </c>
      <c r="F42" s="7">
        <v>3.87</v>
      </c>
      <c r="G42" s="40">
        <v>3.28</v>
      </c>
      <c r="H42" s="154"/>
    </row>
    <row r="43" spans="1:8" ht="131.25">
      <c r="A43" s="7">
        <v>23</v>
      </c>
      <c r="B43" s="209" t="s">
        <v>190</v>
      </c>
      <c r="C43" s="206" t="s">
        <v>78</v>
      </c>
      <c r="D43" s="19">
        <v>5.5E-2</v>
      </c>
      <c r="E43" s="40">
        <v>7.2999999999999995E-2</v>
      </c>
      <c r="F43" s="7">
        <v>7.1999999999999995E-2</v>
      </c>
      <c r="G43" s="40">
        <v>5.8999999999999997E-2</v>
      </c>
      <c r="H43" s="153"/>
    </row>
    <row r="44" spans="1:8" ht="118.5" customHeight="1">
      <c r="A44" s="7">
        <v>24</v>
      </c>
      <c r="B44" s="209" t="s">
        <v>191</v>
      </c>
      <c r="C44" s="206" t="s">
        <v>79</v>
      </c>
      <c r="D44" s="19">
        <v>0.42499999999999999</v>
      </c>
      <c r="E44" s="40">
        <v>0.77900000000000003</v>
      </c>
      <c r="F44" s="7">
        <v>0.76900000000000002</v>
      </c>
      <c r="G44" s="40">
        <v>1.081</v>
      </c>
      <c r="H44" s="241" t="s">
        <v>508</v>
      </c>
    </row>
    <row r="45" spans="1:8" ht="133.5" customHeight="1">
      <c r="A45" s="7">
        <v>25</v>
      </c>
      <c r="B45" s="209" t="s">
        <v>192</v>
      </c>
      <c r="C45" s="206" t="s">
        <v>25</v>
      </c>
      <c r="D45" s="19">
        <v>11.69</v>
      </c>
      <c r="E45" s="40">
        <v>12.074</v>
      </c>
      <c r="F45" s="7">
        <v>11.629</v>
      </c>
      <c r="G45" s="40">
        <v>11.916</v>
      </c>
      <c r="H45" s="205" t="s">
        <v>489</v>
      </c>
    </row>
    <row r="46" spans="1:8" ht="93.75">
      <c r="A46" s="7">
        <v>26</v>
      </c>
      <c r="B46" s="190" t="s">
        <v>193</v>
      </c>
      <c r="C46" s="206" t="s">
        <v>25</v>
      </c>
      <c r="D46" s="19">
        <v>66.63</v>
      </c>
      <c r="E46" s="40">
        <v>66.233999999999995</v>
      </c>
      <c r="F46" s="7">
        <v>65.290999999999997</v>
      </c>
      <c r="G46" s="40">
        <v>66.484999999999999</v>
      </c>
      <c r="H46" s="227" t="s">
        <v>379</v>
      </c>
    </row>
    <row r="47" spans="1:8" ht="48" customHeight="1">
      <c r="A47" s="287" t="s">
        <v>120</v>
      </c>
      <c r="B47" s="287"/>
      <c r="C47" s="287"/>
      <c r="D47" s="287"/>
      <c r="E47" s="287"/>
      <c r="F47" s="287"/>
      <c r="G47" s="287"/>
      <c r="H47" s="287"/>
    </row>
    <row r="48" spans="1:8" ht="45" customHeight="1">
      <c r="A48" s="287" t="s">
        <v>113</v>
      </c>
      <c r="B48" s="287"/>
      <c r="C48" s="287"/>
      <c r="D48" s="287"/>
      <c r="E48" s="287"/>
      <c r="F48" s="287"/>
      <c r="G48" s="287"/>
      <c r="H48" s="287"/>
    </row>
    <row r="49" spans="1:8" ht="219.75" customHeight="1">
      <c r="A49" s="7">
        <v>27</v>
      </c>
      <c r="B49" s="209" t="s">
        <v>194</v>
      </c>
      <c r="C49" s="206" t="s">
        <v>25</v>
      </c>
      <c r="D49" s="20">
        <v>100</v>
      </c>
      <c r="E49" s="13">
        <v>100</v>
      </c>
      <c r="F49" s="13">
        <v>100</v>
      </c>
      <c r="G49" s="13">
        <v>100</v>
      </c>
      <c r="H49" s="206"/>
    </row>
    <row r="50" spans="1:8" ht="210" customHeight="1">
      <c r="A50" s="7">
        <v>28</v>
      </c>
      <c r="B50" s="209" t="s">
        <v>195</v>
      </c>
      <c r="C50" s="206" t="s">
        <v>25</v>
      </c>
      <c r="D50" s="21">
        <v>72.3</v>
      </c>
      <c r="E50" s="7">
        <v>74.290000000000006</v>
      </c>
      <c r="F50" s="7">
        <v>74.7</v>
      </c>
      <c r="G50" s="7">
        <v>75.378</v>
      </c>
      <c r="H50" s="206"/>
    </row>
    <row r="51" spans="1:8" ht="206.25">
      <c r="A51" s="7">
        <v>29</v>
      </c>
      <c r="B51" s="209" t="s">
        <v>196</v>
      </c>
      <c r="C51" s="16" t="s">
        <v>25</v>
      </c>
      <c r="D51" s="43">
        <v>84.2</v>
      </c>
      <c r="E51" s="16">
        <v>85.79</v>
      </c>
      <c r="F51" s="16">
        <v>85.9</v>
      </c>
      <c r="G51" s="16">
        <v>86.513000000000005</v>
      </c>
      <c r="H51" s="206"/>
    </row>
    <row r="52" spans="1:8" ht="189" customHeight="1">
      <c r="A52" s="7">
        <v>30</v>
      </c>
      <c r="B52" s="209" t="s">
        <v>197</v>
      </c>
      <c r="C52" s="16" t="s">
        <v>25</v>
      </c>
      <c r="D52" s="43">
        <v>78.900000000000006</v>
      </c>
      <c r="E52" s="41">
        <v>62.01</v>
      </c>
      <c r="F52" s="41">
        <v>80.7</v>
      </c>
      <c r="G52" s="41">
        <v>66.638999999999996</v>
      </c>
      <c r="H52" s="205" t="s">
        <v>380</v>
      </c>
    </row>
    <row r="53" spans="1:8" ht="225">
      <c r="A53" s="7">
        <v>31</v>
      </c>
      <c r="B53" s="209" t="s">
        <v>198</v>
      </c>
      <c r="C53" s="206" t="s">
        <v>25</v>
      </c>
      <c r="D53" s="226">
        <v>78</v>
      </c>
      <c r="E53" s="41">
        <v>74.28</v>
      </c>
      <c r="F53" s="42">
        <v>80</v>
      </c>
      <c r="G53" s="41">
        <v>86.516999999999996</v>
      </c>
      <c r="H53" s="41"/>
    </row>
    <row r="54" spans="1:8" ht="228" customHeight="1">
      <c r="A54" s="7">
        <v>32</v>
      </c>
      <c r="B54" s="209" t="s">
        <v>199</v>
      </c>
      <c r="C54" s="206" t="s">
        <v>25</v>
      </c>
      <c r="D54" s="43">
        <v>29.05</v>
      </c>
      <c r="E54" s="43">
        <v>29.05</v>
      </c>
      <c r="F54" s="43">
        <v>40.47</v>
      </c>
      <c r="G54" s="43">
        <v>45.47</v>
      </c>
      <c r="H54" s="206"/>
    </row>
    <row r="55" spans="1:8" ht="218.25" customHeight="1">
      <c r="A55" s="43">
        <v>33</v>
      </c>
      <c r="B55" s="209" t="s">
        <v>200</v>
      </c>
      <c r="C55" s="16" t="s">
        <v>25</v>
      </c>
      <c r="D55" s="43">
        <v>12.5</v>
      </c>
      <c r="E55" s="43">
        <v>12.5</v>
      </c>
      <c r="F55" s="43">
        <v>14.3</v>
      </c>
      <c r="G55" s="43">
        <v>14.3</v>
      </c>
      <c r="H55" s="16"/>
    </row>
    <row r="56" spans="1:8" ht="45" customHeight="1">
      <c r="A56" s="287" t="s">
        <v>114</v>
      </c>
      <c r="B56" s="287"/>
      <c r="C56" s="287"/>
      <c r="D56" s="287"/>
      <c r="E56" s="287"/>
      <c r="F56" s="287"/>
      <c r="G56" s="287"/>
      <c r="H56" s="287"/>
    </row>
    <row r="57" spans="1:8" ht="281.25">
      <c r="A57" s="7">
        <v>34</v>
      </c>
      <c r="B57" s="209" t="s">
        <v>201</v>
      </c>
      <c r="C57" s="206" t="s">
        <v>25</v>
      </c>
      <c r="D57" s="22">
        <v>0</v>
      </c>
      <c r="E57" s="13">
        <v>0</v>
      </c>
      <c r="F57" s="13">
        <v>0</v>
      </c>
      <c r="G57" s="13">
        <v>0</v>
      </c>
      <c r="H57" s="206"/>
    </row>
    <row r="58" spans="1:8" ht="196.5" customHeight="1">
      <c r="A58" s="7">
        <v>35</v>
      </c>
      <c r="B58" s="209" t="s">
        <v>202</v>
      </c>
      <c r="C58" s="206" t="s">
        <v>25</v>
      </c>
      <c r="D58" s="22">
        <v>100</v>
      </c>
      <c r="E58" s="7">
        <v>100</v>
      </c>
      <c r="F58" s="13">
        <v>100</v>
      </c>
      <c r="G58" s="114" t="s">
        <v>373</v>
      </c>
      <c r="H58" s="206"/>
    </row>
    <row r="59" spans="1:8" ht="157.5" customHeight="1">
      <c r="A59" s="7">
        <v>36</v>
      </c>
      <c r="B59" s="209" t="s">
        <v>203</v>
      </c>
      <c r="C59" s="206" t="s">
        <v>25</v>
      </c>
      <c r="D59" s="22">
        <v>100</v>
      </c>
      <c r="E59" s="7">
        <v>100</v>
      </c>
      <c r="F59" s="13">
        <v>100</v>
      </c>
      <c r="G59" s="7">
        <v>100</v>
      </c>
      <c r="H59" s="206"/>
    </row>
    <row r="60" spans="1:8" ht="161.25" customHeight="1">
      <c r="A60" s="7">
        <v>37</v>
      </c>
      <c r="B60" s="209" t="s">
        <v>204</v>
      </c>
      <c r="C60" s="206" t="s">
        <v>22</v>
      </c>
      <c r="D60" s="22">
        <v>0.16</v>
      </c>
      <c r="E60" s="7">
        <v>0</v>
      </c>
      <c r="F60" s="13">
        <v>0</v>
      </c>
      <c r="G60" s="7">
        <v>0</v>
      </c>
      <c r="H60" s="206"/>
    </row>
    <row r="61" spans="1:8" ht="45.75" customHeight="1">
      <c r="A61" s="287" t="s">
        <v>117</v>
      </c>
      <c r="B61" s="287"/>
      <c r="C61" s="287"/>
      <c r="D61" s="287"/>
      <c r="E61" s="287"/>
      <c r="F61" s="287"/>
      <c r="G61" s="287"/>
      <c r="H61" s="287"/>
    </row>
    <row r="62" spans="1:8" ht="75">
      <c r="A62" s="7">
        <v>38</v>
      </c>
      <c r="B62" s="209" t="s">
        <v>205</v>
      </c>
      <c r="C62" s="206" t="s">
        <v>227</v>
      </c>
      <c r="D62" s="23">
        <v>0.158</v>
      </c>
      <c r="E62" s="43">
        <v>0.16200000000000001</v>
      </c>
      <c r="F62" s="43">
        <v>0.157</v>
      </c>
      <c r="G62" s="43">
        <v>0.14899999999999999</v>
      </c>
      <c r="H62" s="41"/>
    </row>
    <row r="63" spans="1:8" ht="141.75" customHeight="1">
      <c r="A63" s="7">
        <v>39</v>
      </c>
      <c r="B63" s="209" t="s">
        <v>206</v>
      </c>
      <c r="C63" s="206" t="s">
        <v>228</v>
      </c>
      <c r="D63" s="21">
        <v>28.2</v>
      </c>
      <c r="E63" s="43">
        <v>32.4</v>
      </c>
      <c r="F63" s="43">
        <v>28.2</v>
      </c>
      <c r="G63" s="43">
        <v>31.2</v>
      </c>
      <c r="H63" s="205" t="s">
        <v>506</v>
      </c>
    </row>
    <row r="64" spans="1:8" ht="131.25">
      <c r="A64" s="7">
        <v>40</v>
      </c>
      <c r="B64" s="209" t="s">
        <v>207</v>
      </c>
      <c r="C64" s="206" t="s">
        <v>229</v>
      </c>
      <c r="D64" s="14">
        <v>0.25</v>
      </c>
      <c r="E64" s="43">
        <v>0.23499999999999999</v>
      </c>
      <c r="F64" s="43">
        <v>0.23</v>
      </c>
      <c r="G64" s="43">
        <v>0.22</v>
      </c>
      <c r="H64" s="206"/>
    </row>
    <row r="65" spans="1:8" ht="96" customHeight="1">
      <c r="A65" s="7">
        <v>41</v>
      </c>
      <c r="B65" s="209" t="s">
        <v>208</v>
      </c>
      <c r="C65" s="206" t="s">
        <v>230</v>
      </c>
      <c r="D65" s="14">
        <v>11.23</v>
      </c>
      <c r="E65" s="7">
        <v>10.288</v>
      </c>
      <c r="F65" s="43">
        <v>10.893000000000001</v>
      </c>
      <c r="G65" s="7">
        <v>9.9979999999999993</v>
      </c>
      <c r="H65" s="206"/>
    </row>
    <row r="66" spans="1:8" ht="158.25" customHeight="1">
      <c r="A66" s="7">
        <v>42</v>
      </c>
      <c r="B66" s="209" t="s">
        <v>209</v>
      </c>
      <c r="C66" s="206" t="s">
        <v>231</v>
      </c>
      <c r="D66" s="14">
        <v>2593.79</v>
      </c>
      <c r="E66" s="7">
        <v>2566.9</v>
      </c>
      <c r="F66" s="43">
        <v>2513.5700000000002</v>
      </c>
      <c r="G66" s="7">
        <v>2513.2800000000002</v>
      </c>
      <c r="H66" s="206"/>
    </row>
    <row r="67" spans="1:8" ht="153" customHeight="1">
      <c r="A67" s="7">
        <v>43</v>
      </c>
      <c r="B67" s="209" t="s">
        <v>210</v>
      </c>
      <c r="C67" s="16" t="s">
        <v>25</v>
      </c>
      <c r="D67" s="21">
        <v>82</v>
      </c>
      <c r="E67" s="7">
        <v>98.8</v>
      </c>
      <c r="F67" s="226">
        <v>96</v>
      </c>
      <c r="G67" s="7">
        <v>98.8</v>
      </c>
      <c r="H67" s="206"/>
    </row>
    <row r="68" spans="1:8" ht="134.25" customHeight="1">
      <c r="A68" s="7">
        <v>44</v>
      </c>
      <c r="B68" s="209" t="s">
        <v>211</v>
      </c>
      <c r="C68" s="16" t="s">
        <v>25</v>
      </c>
      <c r="D68" s="20">
        <v>0</v>
      </c>
      <c r="E68" s="7">
        <v>0</v>
      </c>
      <c r="F68" s="43">
        <v>0</v>
      </c>
      <c r="G68" s="7">
        <v>0</v>
      </c>
      <c r="H68" s="206"/>
    </row>
    <row r="69" spans="1:8" ht="45" customHeight="1">
      <c r="A69" s="293" t="s">
        <v>232</v>
      </c>
      <c r="B69" s="294"/>
      <c r="C69" s="294"/>
      <c r="D69" s="294"/>
      <c r="E69" s="294"/>
      <c r="F69" s="294"/>
      <c r="G69" s="294"/>
      <c r="H69" s="294"/>
    </row>
    <row r="70" spans="1:8" ht="156.75" customHeight="1">
      <c r="A70" s="7">
        <v>45</v>
      </c>
      <c r="B70" s="209" t="s">
        <v>493</v>
      </c>
      <c r="C70" s="7" t="s">
        <v>214</v>
      </c>
      <c r="D70" s="48">
        <v>16603</v>
      </c>
      <c r="E70" s="48">
        <v>16603</v>
      </c>
      <c r="F70" s="48">
        <v>16659</v>
      </c>
      <c r="G70" s="228">
        <v>5985.2</v>
      </c>
      <c r="H70" s="190" t="s">
        <v>494</v>
      </c>
    </row>
    <row r="71" spans="1:8" ht="79.5" customHeight="1">
      <c r="A71" s="7">
        <v>46</v>
      </c>
      <c r="B71" s="209" t="s">
        <v>213</v>
      </c>
      <c r="C71" s="16" t="s">
        <v>25</v>
      </c>
      <c r="D71" s="11">
        <v>101.4</v>
      </c>
      <c r="E71" s="11">
        <v>101.4</v>
      </c>
      <c r="F71" s="44">
        <v>103.4</v>
      </c>
      <c r="G71" s="44">
        <v>103.4</v>
      </c>
      <c r="H71" s="208"/>
    </row>
    <row r="72" spans="1:8" ht="66.75" customHeight="1">
      <c r="A72" s="287" t="s">
        <v>331</v>
      </c>
      <c r="B72" s="292"/>
      <c r="C72" s="292"/>
      <c r="D72" s="292"/>
      <c r="E72" s="292"/>
      <c r="F72" s="292"/>
      <c r="G72" s="292"/>
      <c r="H72" s="292"/>
    </row>
    <row r="73" spans="1:8" ht="47.25" customHeight="1">
      <c r="A73" s="287" t="s">
        <v>215</v>
      </c>
      <c r="B73" s="287"/>
      <c r="C73" s="287"/>
      <c r="D73" s="287"/>
      <c r="E73" s="287"/>
      <c r="F73" s="287"/>
      <c r="G73" s="287"/>
      <c r="H73" s="287"/>
    </row>
    <row r="74" spans="1:8" ht="112.5">
      <c r="A74" s="7">
        <v>47</v>
      </c>
      <c r="B74" s="209" t="s">
        <v>218</v>
      </c>
      <c r="C74" s="206" t="s">
        <v>216</v>
      </c>
      <c r="D74" s="21">
        <v>7890</v>
      </c>
      <c r="E74" s="42">
        <v>8098.2</v>
      </c>
      <c r="F74" s="42">
        <v>8656</v>
      </c>
      <c r="G74" s="206">
        <v>8728.2999999999993</v>
      </c>
      <c r="H74" s="206"/>
    </row>
    <row r="75" spans="1:8" ht="50.25" customHeight="1">
      <c r="A75" s="287" t="s">
        <v>217</v>
      </c>
      <c r="B75" s="287"/>
      <c r="C75" s="287"/>
      <c r="D75" s="287"/>
      <c r="E75" s="287"/>
      <c r="F75" s="287"/>
      <c r="G75" s="287"/>
      <c r="H75" s="287"/>
    </row>
    <row r="76" spans="1:8" ht="168.75">
      <c r="A76" s="7">
        <v>48</v>
      </c>
      <c r="B76" s="209" t="s">
        <v>361</v>
      </c>
      <c r="C76" s="206" t="s">
        <v>219</v>
      </c>
      <c r="D76" s="20">
        <v>0</v>
      </c>
      <c r="E76" s="13">
        <v>0</v>
      </c>
      <c r="F76" s="7">
        <v>0</v>
      </c>
      <c r="G76" s="20">
        <v>0</v>
      </c>
      <c r="H76" s="206"/>
    </row>
    <row r="77" spans="1:8" ht="145.5" customHeight="1">
      <c r="A77" s="7">
        <v>49</v>
      </c>
      <c r="B77" s="209" t="s">
        <v>499</v>
      </c>
      <c r="C77" s="206" t="s">
        <v>219</v>
      </c>
      <c r="D77" s="20">
        <v>24</v>
      </c>
      <c r="E77" s="13">
        <v>24</v>
      </c>
      <c r="F77" s="7">
        <v>26</v>
      </c>
      <c r="G77" s="20">
        <v>28</v>
      </c>
      <c r="H77" s="206"/>
    </row>
    <row r="78" spans="1:8" ht="153" customHeight="1">
      <c r="A78" s="7">
        <v>50</v>
      </c>
      <c r="B78" s="209" t="s">
        <v>372</v>
      </c>
      <c r="C78" s="206" t="s">
        <v>220</v>
      </c>
      <c r="D78" s="20">
        <v>15861</v>
      </c>
      <c r="E78" s="20">
        <v>15861</v>
      </c>
      <c r="F78" s="20">
        <v>16924</v>
      </c>
      <c r="G78" s="20">
        <v>16928</v>
      </c>
      <c r="H78" s="206"/>
    </row>
    <row r="79" spans="1:8">
      <c r="A79" s="210"/>
      <c r="B79" s="210"/>
      <c r="C79" s="210"/>
      <c r="D79" s="210"/>
      <c r="E79" s="210"/>
      <c r="F79" s="210"/>
      <c r="G79" s="210"/>
      <c r="H79" s="210"/>
    </row>
    <row r="80" spans="1:8">
      <c r="A80" s="210"/>
      <c r="B80" s="210"/>
      <c r="C80" s="210"/>
      <c r="D80" s="210"/>
      <c r="E80" s="210"/>
      <c r="F80" s="210"/>
      <c r="G80" s="210"/>
      <c r="H80" s="210"/>
    </row>
    <row r="81" spans="1:9" ht="18.75" customHeight="1">
      <c r="A81" s="286" t="s">
        <v>496</v>
      </c>
      <c r="B81" s="286"/>
      <c r="C81" s="223"/>
      <c r="D81" s="223"/>
      <c r="E81" s="223"/>
      <c r="F81" s="223"/>
      <c r="G81" s="210"/>
      <c r="H81" s="210"/>
    </row>
    <row r="82" spans="1:9" ht="18.75" customHeight="1">
      <c r="A82" s="286" t="s">
        <v>497</v>
      </c>
      <c r="B82" s="286"/>
      <c r="C82" s="223"/>
      <c r="D82" s="223"/>
      <c r="E82" s="210"/>
      <c r="F82" s="210"/>
      <c r="G82" s="210"/>
      <c r="H82" s="210"/>
      <c r="I82" s="224"/>
    </row>
    <row r="83" spans="1:9" ht="17.25" customHeight="1">
      <c r="A83" s="286" t="s">
        <v>498</v>
      </c>
      <c r="B83" s="286"/>
      <c r="C83" s="210"/>
      <c r="D83" s="210"/>
      <c r="E83" s="210"/>
      <c r="F83" s="210"/>
      <c r="G83" s="210"/>
      <c r="H83" s="225" t="s">
        <v>172</v>
      </c>
    </row>
    <row r="84" spans="1:9">
      <c r="A84" s="210"/>
      <c r="B84" s="210"/>
      <c r="C84" s="210"/>
      <c r="D84" s="210"/>
      <c r="E84" s="210"/>
      <c r="F84" s="210"/>
      <c r="G84" s="210"/>
      <c r="H84" s="210"/>
    </row>
    <row r="85" spans="1:9">
      <c r="A85" s="210"/>
      <c r="B85" s="210"/>
      <c r="C85" s="210"/>
      <c r="D85" s="210"/>
      <c r="E85" s="210"/>
      <c r="F85" s="210"/>
      <c r="G85" s="210"/>
      <c r="H85" s="210"/>
    </row>
  </sheetData>
  <mergeCells count="31">
    <mergeCell ref="A7:A9"/>
    <mergeCell ref="B7:B9"/>
    <mergeCell ref="C7:C9"/>
    <mergeCell ref="D7:G7"/>
    <mergeCell ref="H7:H9"/>
    <mergeCell ref="D8:E8"/>
    <mergeCell ref="F8:G8"/>
    <mergeCell ref="A31:H31"/>
    <mergeCell ref="A33:H33"/>
    <mergeCell ref="A47:H47"/>
    <mergeCell ref="A48:H48"/>
    <mergeCell ref="A11:H11"/>
    <mergeCell ref="A12:H12"/>
    <mergeCell ref="A22:H22"/>
    <mergeCell ref="A24:H24"/>
    <mergeCell ref="A81:B81"/>
    <mergeCell ref="A82:B82"/>
    <mergeCell ref="A83:B83"/>
    <mergeCell ref="A75:H75"/>
    <mergeCell ref="A2:H2"/>
    <mergeCell ref="A4:H5"/>
    <mergeCell ref="A3:H3"/>
    <mergeCell ref="A15:H15"/>
    <mergeCell ref="A16:H16"/>
    <mergeCell ref="A56:H56"/>
    <mergeCell ref="A61:H61"/>
    <mergeCell ref="A69:H69"/>
    <mergeCell ref="A72:H72"/>
    <mergeCell ref="A73:H73"/>
    <mergeCell ref="A26:H26"/>
    <mergeCell ref="A27:H27"/>
  </mergeCells>
  <pageMargins left="0.7" right="0.7" top="0.75" bottom="0.75" header="0.3" footer="0.3"/>
  <pageSetup paperSize="9" scale="75" orientation="landscape" r:id="rId1"/>
</worksheet>
</file>

<file path=xl/worksheets/sheet4.xml><?xml version="1.0" encoding="utf-8"?>
<worksheet xmlns="http://schemas.openxmlformats.org/spreadsheetml/2006/main" xmlns:r="http://schemas.openxmlformats.org/officeDocument/2006/relationships">
  <sheetPr>
    <tabColor rgb="FFFFFF00"/>
  </sheetPr>
  <dimension ref="A1:AI141"/>
  <sheetViews>
    <sheetView view="pageBreakPreview" topLeftCell="A109" zoomScale="75" zoomScaleNormal="70" zoomScaleSheetLayoutView="75" zoomScalePageLayoutView="70" workbookViewId="0">
      <selection activeCell="H114" sqref="H114:H115"/>
    </sheetView>
  </sheetViews>
  <sheetFormatPr defaultColWidth="9.140625" defaultRowHeight="15"/>
  <cols>
    <col min="1" max="1" width="8.28515625" style="5" customWidth="1"/>
    <col min="2" max="2" width="38.85546875" style="1" customWidth="1"/>
    <col min="3" max="3" width="36.42578125" style="10" customWidth="1"/>
    <col min="4" max="5" width="12.5703125" style="8" customWidth="1"/>
    <col min="6" max="7" width="12.5703125" style="4" customWidth="1"/>
    <col min="8" max="8" width="82.140625" style="4" customWidth="1"/>
    <col min="9" max="9" width="15.42578125" style="4" customWidth="1"/>
    <col min="10" max="10" width="9.140625" style="1"/>
    <col min="11" max="11" width="15.140625" style="1" customWidth="1"/>
    <col min="12" max="12" width="19.140625" style="1" customWidth="1"/>
    <col min="13" max="13" width="9.140625" style="1"/>
    <col min="14" max="14" width="9.140625" style="1" customWidth="1"/>
    <col min="15" max="15" width="9.140625" style="1"/>
    <col min="16" max="16" width="86.28515625" style="1" customWidth="1"/>
    <col min="17" max="16384" width="9.140625" style="1"/>
  </cols>
  <sheetData>
    <row r="1" spans="1:29" ht="108.75" customHeight="1">
      <c r="H1" s="319" t="s">
        <v>253</v>
      </c>
      <c r="I1" s="319"/>
    </row>
    <row r="2" spans="1:29" ht="18.75">
      <c r="A2" s="320" t="s">
        <v>13</v>
      </c>
      <c r="B2" s="320"/>
      <c r="C2" s="320"/>
      <c r="D2" s="320"/>
      <c r="E2" s="320"/>
      <c r="F2" s="320"/>
      <c r="G2" s="320"/>
      <c r="H2" s="320"/>
      <c r="I2" s="320"/>
    </row>
    <row r="3" spans="1:29" ht="62.25" customHeight="1">
      <c r="A3" s="321" t="s">
        <v>396</v>
      </c>
      <c r="B3" s="321"/>
      <c r="C3" s="321"/>
      <c r="D3" s="321"/>
      <c r="E3" s="321"/>
      <c r="F3" s="321"/>
      <c r="G3" s="321"/>
      <c r="H3" s="321"/>
      <c r="I3" s="321"/>
    </row>
    <row r="4" spans="1:29" ht="7.5" customHeight="1">
      <c r="A4" s="36"/>
      <c r="B4" s="37"/>
      <c r="D4" s="38"/>
      <c r="E4" s="38"/>
      <c r="F4" s="39"/>
      <c r="G4" s="39"/>
      <c r="H4" s="39"/>
      <c r="I4" s="39"/>
    </row>
    <row r="5" spans="1:29" ht="29.25" customHeight="1">
      <c r="A5" s="322" t="s">
        <v>0</v>
      </c>
      <c r="B5" s="318" t="s">
        <v>122</v>
      </c>
      <c r="C5" s="318" t="s">
        <v>14</v>
      </c>
      <c r="D5" s="323" t="s">
        <v>15</v>
      </c>
      <c r="E5" s="323"/>
      <c r="F5" s="318" t="s">
        <v>16</v>
      </c>
      <c r="G5" s="318"/>
      <c r="H5" s="318" t="s">
        <v>123</v>
      </c>
      <c r="I5" s="318" t="s">
        <v>17</v>
      </c>
    </row>
    <row r="6" spans="1:29" ht="63.75" hidden="1" customHeight="1" thickBot="1">
      <c r="A6" s="322"/>
      <c r="B6" s="318"/>
      <c r="C6" s="318"/>
      <c r="D6" s="221" t="s">
        <v>18</v>
      </c>
      <c r="E6" s="221" t="s">
        <v>19</v>
      </c>
      <c r="F6" s="219" t="s">
        <v>20</v>
      </c>
      <c r="G6" s="219" t="s">
        <v>19</v>
      </c>
      <c r="H6" s="318"/>
      <c r="I6" s="318"/>
    </row>
    <row r="7" spans="1:29" ht="52.5" customHeight="1">
      <c r="A7" s="322"/>
      <c r="B7" s="318"/>
      <c r="C7" s="318"/>
      <c r="D7" s="221" t="s">
        <v>18</v>
      </c>
      <c r="E7" s="221" t="s">
        <v>19</v>
      </c>
      <c r="F7" s="219" t="s">
        <v>20</v>
      </c>
      <c r="G7" s="219" t="s">
        <v>19</v>
      </c>
      <c r="H7" s="318"/>
      <c r="I7" s="318"/>
    </row>
    <row r="8" spans="1:29" ht="15.75">
      <c r="A8" s="220">
        <v>1</v>
      </c>
      <c r="B8" s="219">
        <v>2</v>
      </c>
      <c r="C8" s="25">
        <v>3</v>
      </c>
      <c r="D8" s="220">
        <v>4</v>
      </c>
      <c r="E8" s="220">
        <v>5</v>
      </c>
      <c r="F8" s="219">
        <v>6</v>
      </c>
      <c r="G8" s="219">
        <v>7</v>
      </c>
      <c r="H8" s="219">
        <v>8</v>
      </c>
      <c r="I8" s="219">
        <v>9</v>
      </c>
    </row>
    <row r="9" spans="1:29" ht="42.75" customHeight="1">
      <c r="A9" s="218"/>
      <c r="B9" s="310" t="s">
        <v>53</v>
      </c>
      <c r="C9" s="310"/>
      <c r="D9" s="310"/>
      <c r="E9" s="310"/>
      <c r="F9" s="310"/>
      <c r="G9" s="310"/>
      <c r="H9" s="310"/>
      <c r="I9" s="310"/>
      <c r="J9" s="2"/>
      <c r="K9" s="2"/>
      <c r="L9" s="2"/>
      <c r="M9" s="2"/>
      <c r="N9" s="2"/>
      <c r="O9" s="2"/>
      <c r="P9" s="2"/>
      <c r="Q9" s="2"/>
      <c r="R9" s="2"/>
      <c r="S9" s="2"/>
      <c r="T9" s="2"/>
      <c r="U9" s="2"/>
      <c r="V9" s="2"/>
      <c r="W9" s="2"/>
      <c r="X9" s="2"/>
      <c r="Y9" s="2"/>
      <c r="Z9" s="2"/>
      <c r="AA9" s="2"/>
      <c r="AB9" s="2"/>
      <c r="AC9" s="2"/>
    </row>
    <row r="10" spans="1:29" ht="24" customHeight="1">
      <c r="A10" s="26">
        <v>1</v>
      </c>
      <c r="B10" s="310" t="s">
        <v>58</v>
      </c>
      <c r="C10" s="310"/>
      <c r="D10" s="310"/>
      <c r="E10" s="310"/>
      <c r="F10" s="310"/>
      <c r="G10" s="310"/>
      <c r="H10" s="310"/>
      <c r="I10" s="310"/>
      <c r="J10" s="2"/>
      <c r="K10" s="2"/>
      <c r="L10" s="2"/>
      <c r="M10" s="2"/>
      <c r="N10" s="2"/>
      <c r="O10" s="2"/>
      <c r="P10" s="2"/>
      <c r="Q10" s="2"/>
      <c r="R10" s="3"/>
      <c r="S10" s="3"/>
      <c r="T10" s="3"/>
      <c r="U10" s="3"/>
      <c r="V10" s="3"/>
      <c r="W10" s="3"/>
      <c r="X10" s="3"/>
      <c r="Y10" s="3"/>
      <c r="Z10" s="3"/>
      <c r="AA10" s="3"/>
      <c r="AB10" s="3"/>
      <c r="AC10" s="3"/>
    </row>
    <row r="11" spans="1:29" ht="93.75" customHeight="1">
      <c r="A11" s="136" t="s">
        <v>97</v>
      </c>
      <c r="B11" s="213" t="s">
        <v>265</v>
      </c>
      <c r="C11" s="137" t="s">
        <v>235</v>
      </c>
      <c r="D11" s="30">
        <v>43466</v>
      </c>
      <c r="E11" s="30" t="s">
        <v>254</v>
      </c>
      <c r="F11" s="27">
        <v>43466</v>
      </c>
      <c r="G11" s="27" t="s">
        <v>254</v>
      </c>
      <c r="H11" s="213" t="s">
        <v>445</v>
      </c>
      <c r="I11" s="219"/>
    </row>
    <row r="12" spans="1:29" ht="164.25" customHeight="1">
      <c r="A12" s="136" t="s">
        <v>99</v>
      </c>
      <c r="B12" s="222" t="s">
        <v>236</v>
      </c>
      <c r="C12" s="137" t="s">
        <v>237</v>
      </c>
      <c r="D12" s="30">
        <v>43466</v>
      </c>
      <c r="E12" s="30" t="s">
        <v>254</v>
      </c>
      <c r="F12" s="27">
        <v>43466</v>
      </c>
      <c r="G12" s="27" t="s">
        <v>254</v>
      </c>
      <c r="H12" s="280" t="s">
        <v>501</v>
      </c>
      <c r="I12" s="318"/>
    </row>
    <row r="13" spans="1:29" ht="75.75" customHeight="1">
      <c r="A13" s="136"/>
      <c r="B13" s="216" t="s">
        <v>266</v>
      </c>
      <c r="C13" s="137"/>
      <c r="D13" s="28"/>
      <c r="E13" s="30" t="s">
        <v>259</v>
      </c>
      <c r="F13" s="27"/>
      <c r="G13" s="27" t="s">
        <v>356</v>
      </c>
      <c r="H13" s="280"/>
      <c r="I13" s="318"/>
    </row>
    <row r="14" spans="1:29" ht="60.75" customHeight="1">
      <c r="A14" s="136" t="s">
        <v>100</v>
      </c>
      <c r="B14" s="222" t="s">
        <v>89</v>
      </c>
      <c r="C14" s="311" t="s">
        <v>238</v>
      </c>
      <c r="D14" s="30">
        <v>43466</v>
      </c>
      <c r="E14" s="30" t="s">
        <v>254</v>
      </c>
      <c r="F14" s="30">
        <v>43466</v>
      </c>
      <c r="G14" s="27" t="s">
        <v>254</v>
      </c>
      <c r="H14" s="280" t="s">
        <v>397</v>
      </c>
      <c r="I14" s="219"/>
    </row>
    <row r="15" spans="1:29" ht="116.25" customHeight="1">
      <c r="A15" s="136"/>
      <c r="B15" s="222" t="s">
        <v>267</v>
      </c>
      <c r="C15" s="311"/>
      <c r="D15" s="137"/>
      <c r="E15" s="138" t="s">
        <v>254</v>
      </c>
      <c r="F15" s="221"/>
      <c r="G15" s="221" t="s">
        <v>398</v>
      </c>
      <c r="H15" s="280"/>
      <c r="I15" s="219"/>
      <c r="L15" s="197"/>
    </row>
    <row r="16" spans="1:29" ht="63.75" customHeight="1">
      <c r="A16" s="136" t="s">
        <v>101</v>
      </c>
      <c r="B16" s="213" t="s">
        <v>84</v>
      </c>
      <c r="C16" s="314" t="s">
        <v>241</v>
      </c>
      <c r="D16" s="30">
        <v>43466</v>
      </c>
      <c r="E16" s="30" t="s">
        <v>254</v>
      </c>
      <c r="F16" s="30">
        <v>43466</v>
      </c>
      <c r="G16" s="30">
        <v>43830</v>
      </c>
      <c r="H16" s="280" t="s">
        <v>446</v>
      </c>
      <c r="I16" s="219"/>
    </row>
    <row r="17" spans="1:17" ht="120.75" customHeight="1">
      <c r="A17" s="136"/>
      <c r="B17" s="213" t="s">
        <v>268</v>
      </c>
      <c r="C17" s="314"/>
      <c r="D17" s="28"/>
      <c r="E17" s="30" t="s">
        <v>254</v>
      </c>
      <c r="F17" s="27"/>
      <c r="G17" s="27" t="s">
        <v>254</v>
      </c>
      <c r="H17" s="280"/>
      <c r="I17" s="219"/>
    </row>
    <row r="18" spans="1:17" ht="363.75" customHeight="1">
      <c r="A18" s="136" t="s">
        <v>102</v>
      </c>
      <c r="B18" s="222" t="s">
        <v>125</v>
      </c>
      <c r="C18" s="297" t="s">
        <v>239</v>
      </c>
      <c r="D18" s="30">
        <v>43466</v>
      </c>
      <c r="E18" s="30" t="s">
        <v>254</v>
      </c>
      <c r="F18" s="30">
        <v>43466</v>
      </c>
      <c r="G18" s="30">
        <v>43830</v>
      </c>
      <c r="H18" s="313" t="s">
        <v>447</v>
      </c>
      <c r="I18" s="219"/>
    </row>
    <row r="19" spans="1:17" ht="105.75" customHeight="1">
      <c r="A19" s="136"/>
      <c r="B19" s="141" t="s">
        <v>269</v>
      </c>
      <c r="C19" s="297"/>
      <c r="D19" s="28"/>
      <c r="E19" s="30" t="s">
        <v>259</v>
      </c>
      <c r="F19" s="27"/>
      <c r="G19" s="27" t="s">
        <v>360</v>
      </c>
      <c r="H19" s="313"/>
      <c r="I19" s="219"/>
    </row>
    <row r="20" spans="1:17" ht="100.5" customHeight="1">
      <c r="A20" s="136" t="s">
        <v>127</v>
      </c>
      <c r="B20" s="215" t="s">
        <v>37</v>
      </c>
      <c r="C20" s="297" t="s">
        <v>260</v>
      </c>
      <c r="D20" s="140">
        <v>43466</v>
      </c>
      <c r="E20" s="30" t="s">
        <v>254</v>
      </c>
      <c r="F20" s="140">
        <v>43466</v>
      </c>
      <c r="G20" s="27" t="s">
        <v>254</v>
      </c>
      <c r="H20" s="313" t="s">
        <v>399</v>
      </c>
      <c r="I20" s="219"/>
    </row>
    <row r="21" spans="1:17" ht="69" customHeight="1">
      <c r="A21" s="136"/>
      <c r="B21" s="141" t="s">
        <v>270</v>
      </c>
      <c r="C21" s="297"/>
      <c r="D21" s="28"/>
      <c r="E21" s="30">
        <v>43646</v>
      </c>
      <c r="F21" s="27"/>
      <c r="G21" s="49">
        <v>43609</v>
      </c>
      <c r="H21" s="313"/>
      <c r="I21" s="315"/>
    </row>
    <row r="22" spans="1:17" ht="183.75" customHeight="1">
      <c r="A22" s="136" t="s">
        <v>98</v>
      </c>
      <c r="B22" s="213" t="s">
        <v>357</v>
      </c>
      <c r="C22" s="137" t="s">
        <v>239</v>
      </c>
      <c r="D22" s="140">
        <v>43466</v>
      </c>
      <c r="E22" s="30" t="s">
        <v>254</v>
      </c>
      <c r="F22" s="140">
        <v>43466</v>
      </c>
      <c r="G22" s="30">
        <v>43830</v>
      </c>
      <c r="H22" s="196" t="s">
        <v>507</v>
      </c>
      <c r="I22" s="315"/>
      <c r="K22" s="52"/>
      <c r="L22" s="183"/>
      <c r="M22" s="52"/>
    </row>
    <row r="23" spans="1:17" ht="100.5" customHeight="1">
      <c r="A23" s="136"/>
      <c r="B23" s="222" t="s">
        <v>262</v>
      </c>
      <c r="C23" s="297" t="s">
        <v>240</v>
      </c>
      <c r="D23" s="28"/>
      <c r="E23" s="219" t="s">
        <v>255</v>
      </c>
      <c r="F23" s="27"/>
      <c r="G23" s="27" t="s">
        <v>401</v>
      </c>
      <c r="H23" s="211" t="s">
        <v>165</v>
      </c>
      <c r="I23" s="219"/>
      <c r="K23" s="52"/>
      <c r="L23" s="64"/>
      <c r="M23" s="52"/>
      <c r="Q23" s="29"/>
    </row>
    <row r="24" spans="1:17" ht="180" customHeight="1">
      <c r="A24" s="136"/>
      <c r="B24" s="142" t="s">
        <v>261</v>
      </c>
      <c r="C24" s="297"/>
      <c r="D24" s="28"/>
      <c r="E24" s="219" t="s">
        <v>255</v>
      </c>
      <c r="F24" s="27"/>
      <c r="G24" s="27" t="s">
        <v>401</v>
      </c>
      <c r="H24" s="196" t="s">
        <v>507</v>
      </c>
      <c r="I24" s="219"/>
      <c r="K24" s="52"/>
      <c r="L24" s="52"/>
      <c r="M24" s="52"/>
      <c r="Q24" s="51"/>
    </row>
    <row r="25" spans="1:17" ht="90.75" customHeight="1">
      <c r="A25" s="143" t="s">
        <v>263</v>
      </c>
      <c r="B25" s="144" t="s">
        <v>264</v>
      </c>
      <c r="C25" s="28" t="s">
        <v>448</v>
      </c>
      <c r="D25" s="140">
        <v>43466</v>
      </c>
      <c r="E25" s="30" t="s">
        <v>254</v>
      </c>
      <c r="F25" s="140">
        <v>43466</v>
      </c>
      <c r="G25" s="30">
        <v>43830</v>
      </c>
      <c r="H25" s="212" t="s">
        <v>400</v>
      </c>
      <c r="I25" s="219"/>
      <c r="K25" s="52"/>
      <c r="L25" s="183"/>
      <c r="M25" s="52"/>
      <c r="Q25" s="51"/>
    </row>
    <row r="26" spans="1:17" ht="34.5" customHeight="1">
      <c r="A26" s="47">
        <v>2</v>
      </c>
      <c r="B26" s="310" t="s">
        <v>59</v>
      </c>
      <c r="C26" s="310"/>
      <c r="D26" s="310"/>
      <c r="E26" s="310"/>
      <c r="F26" s="310"/>
      <c r="G26" s="310"/>
      <c r="H26" s="310"/>
      <c r="I26" s="310"/>
      <c r="J26" s="2"/>
      <c r="K26" s="2"/>
      <c r="L26" s="2"/>
      <c r="M26" s="2"/>
      <c r="N26" s="2"/>
      <c r="O26" s="2"/>
      <c r="P26" s="2"/>
      <c r="Q26" s="2"/>
    </row>
    <row r="27" spans="1:17" ht="114.75" customHeight="1">
      <c r="A27" s="136" t="s">
        <v>21</v>
      </c>
      <c r="B27" s="137" t="s">
        <v>271</v>
      </c>
      <c r="C27" s="137" t="s">
        <v>242</v>
      </c>
      <c r="D27" s="140">
        <v>43466</v>
      </c>
      <c r="E27" s="140" t="s">
        <v>254</v>
      </c>
      <c r="F27" s="140">
        <v>43466</v>
      </c>
      <c r="G27" s="140">
        <v>43830</v>
      </c>
      <c r="H27" s="28" t="s">
        <v>444</v>
      </c>
      <c r="I27" s="219"/>
      <c r="K27" s="52"/>
      <c r="L27" s="52"/>
      <c r="M27" s="52"/>
    </row>
    <row r="28" spans="1:17" ht="65.25" customHeight="1">
      <c r="A28" s="136" t="s">
        <v>36</v>
      </c>
      <c r="B28" s="28" t="s">
        <v>131</v>
      </c>
      <c r="C28" s="297" t="s">
        <v>243</v>
      </c>
      <c r="D28" s="140">
        <v>43466</v>
      </c>
      <c r="E28" s="140" t="s">
        <v>254</v>
      </c>
      <c r="F28" s="140">
        <v>43466</v>
      </c>
      <c r="G28" s="140">
        <v>43830</v>
      </c>
      <c r="H28" s="314" t="s">
        <v>509</v>
      </c>
      <c r="I28" s="219"/>
      <c r="K28" s="52"/>
      <c r="L28" s="52"/>
      <c r="M28" s="52"/>
    </row>
    <row r="29" spans="1:17" ht="83.25" customHeight="1">
      <c r="A29" s="136"/>
      <c r="B29" s="213" t="s">
        <v>272</v>
      </c>
      <c r="C29" s="297"/>
      <c r="D29" s="140"/>
      <c r="E29" s="140" t="s">
        <v>132</v>
      </c>
      <c r="F29" s="140"/>
      <c r="G29" s="140" t="s">
        <v>132</v>
      </c>
      <c r="H29" s="277"/>
      <c r="I29" s="219"/>
      <c r="K29" s="52"/>
      <c r="L29" s="52"/>
      <c r="M29" s="52"/>
    </row>
    <row r="30" spans="1:17" ht="93" customHeight="1">
      <c r="A30" s="136" t="s">
        <v>88</v>
      </c>
      <c r="B30" s="195" t="s">
        <v>85</v>
      </c>
      <c r="C30" s="216" t="s">
        <v>243</v>
      </c>
      <c r="D30" s="140">
        <v>43739</v>
      </c>
      <c r="E30" s="140" t="s">
        <v>254</v>
      </c>
      <c r="F30" s="140">
        <v>43466</v>
      </c>
      <c r="G30" s="140">
        <v>43830</v>
      </c>
      <c r="H30" s="28" t="s">
        <v>409</v>
      </c>
      <c r="I30" s="219"/>
      <c r="K30" s="52"/>
      <c r="L30" s="52"/>
      <c r="M30" s="52"/>
    </row>
    <row r="31" spans="1:17" ht="139.5" customHeight="1">
      <c r="A31" s="136" t="s">
        <v>81</v>
      </c>
      <c r="B31" s="213" t="s">
        <v>244</v>
      </c>
      <c r="C31" s="222" t="s">
        <v>243</v>
      </c>
      <c r="D31" s="140">
        <v>43466</v>
      </c>
      <c r="E31" s="140" t="s">
        <v>254</v>
      </c>
      <c r="F31" s="140">
        <v>43466</v>
      </c>
      <c r="G31" s="140" t="s">
        <v>254</v>
      </c>
      <c r="H31" s="300" t="s">
        <v>410</v>
      </c>
      <c r="I31" s="219"/>
    </row>
    <row r="32" spans="1:17" ht="50.25" customHeight="1">
      <c r="A32" s="136"/>
      <c r="B32" s="213" t="s">
        <v>273</v>
      </c>
      <c r="C32" s="137"/>
      <c r="D32" s="140"/>
      <c r="E32" s="140" t="s">
        <v>245</v>
      </c>
      <c r="F32" s="140"/>
      <c r="G32" s="140" t="s">
        <v>378</v>
      </c>
      <c r="H32" s="300"/>
      <c r="I32" s="219"/>
    </row>
    <row r="33" spans="1:16" ht="274.5" customHeight="1">
      <c r="A33" s="136" t="s">
        <v>133</v>
      </c>
      <c r="B33" s="213" t="s">
        <v>40</v>
      </c>
      <c r="C33" s="297" t="s">
        <v>243</v>
      </c>
      <c r="D33" s="140">
        <v>43466</v>
      </c>
      <c r="E33" s="140" t="s">
        <v>254</v>
      </c>
      <c r="F33" s="140">
        <v>43466</v>
      </c>
      <c r="G33" s="140">
        <v>43830</v>
      </c>
      <c r="H33" s="316" t="s">
        <v>504</v>
      </c>
      <c r="I33" s="219"/>
    </row>
    <row r="34" spans="1:16" ht="124.5" customHeight="1">
      <c r="A34" s="136"/>
      <c r="B34" s="195" t="s">
        <v>274</v>
      </c>
      <c r="C34" s="297"/>
      <c r="D34" s="140"/>
      <c r="E34" s="140" t="s">
        <v>255</v>
      </c>
      <c r="F34" s="140"/>
      <c r="G34" s="140" t="s">
        <v>411</v>
      </c>
      <c r="H34" s="317"/>
      <c r="I34" s="219"/>
    </row>
    <row r="35" spans="1:16" ht="217.5" customHeight="1">
      <c r="A35" s="136" t="s">
        <v>82</v>
      </c>
      <c r="B35" s="213" t="s">
        <v>130</v>
      </c>
      <c r="C35" s="216" t="s">
        <v>275</v>
      </c>
      <c r="D35" s="140">
        <v>43466</v>
      </c>
      <c r="E35" s="140" t="s">
        <v>254</v>
      </c>
      <c r="F35" s="140">
        <v>43466</v>
      </c>
      <c r="G35" s="140" t="s">
        <v>254</v>
      </c>
      <c r="H35" s="280" t="s">
        <v>505</v>
      </c>
      <c r="I35" s="219"/>
    </row>
    <row r="36" spans="1:16" ht="384.75" customHeight="1">
      <c r="A36" s="136"/>
      <c r="B36" s="213" t="s">
        <v>276</v>
      </c>
      <c r="C36" s="222" t="s">
        <v>246</v>
      </c>
      <c r="D36" s="140"/>
      <c r="E36" s="140" t="s">
        <v>254</v>
      </c>
      <c r="F36" s="140"/>
      <c r="G36" s="140" t="s">
        <v>254</v>
      </c>
      <c r="H36" s="280"/>
      <c r="I36" s="219"/>
    </row>
    <row r="37" spans="1:16" ht="172.5" customHeight="1">
      <c r="A37" s="136" t="s">
        <v>83</v>
      </c>
      <c r="B37" s="213" t="s">
        <v>247</v>
      </c>
      <c r="C37" s="297" t="s">
        <v>248</v>
      </c>
      <c r="D37" s="140">
        <v>43466</v>
      </c>
      <c r="E37" s="140" t="s">
        <v>254</v>
      </c>
      <c r="F37" s="140">
        <v>43466</v>
      </c>
      <c r="G37" s="140" t="s">
        <v>254</v>
      </c>
      <c r="H37" s="280" t="s">
        <v>404</v>
      </c>
      <c r="I37" s="219"/>
      <c r="P37" s="28" t="s">
        <v>163</v>
      </c>
    </row>
    <row r="38" spans="1:16" ht="88.5" customHeight="1">
      <c r="A38" s="136"/>
      <c r="B38" s="213" t="s">
        <v>277</v>
      </c>
      <c r="C38" s="297"/>
      <c r="D38" s="140"/>
      <c r="E38" s="140" t="s">
        <v>254</v>
      </c>
      <c r="F38" s="140"/>
      <c r="G38" s="140">
        <v>43791</v>
      </c>
      <c r="H38" s="280"/>
      <c r="I38" s="219"/>
    </row>
    <row r="39" spans="1:16" ht="57" customHeight="1">
      <c r="A39" s="136" t="s">
        <v>249</v>
      </c>
      <c r="B39" s="213" t="s">
        <v>250</v>
      </c>
      <c r="C39" s="297" t="s">
        <v>246</v>
      </c>
      <c r="D39" s="140">
        <v>43466</v>
      </c>
      <c r="E39" s="140" t="s">
        <v>254</v>
      </c>
      <c r="F39" s="140">
        <v>43466</v>
      </c>
      <c r="G39" s="140" t="s">
        <v>254</v>
      </c>
      <c r="H39" s="300" t="s">
        <v>408</v>
      </c>
      <c r="I39" s="219"/>
    </row>
    <row r="40" spans="1:16" ht="168.75" customHeight="1">
      <c r="A40" s="145"/>
      <c r="B40" s="213" t="s">
        <v>288</v>
      </c>
      <c r="C40" s="297"/>
      <c r="D40" s="140"/>
      <c r="E40" s="140" t="s">
        <v>254</v>
      </c>
      <c r="F40" s="140"/>
      <c r="G40" s="140" t="s">
        <v>405</v>
      </c>
      <c r="H40" s="300"/>
      <c r="I40" s="219"/>
    </row>
    <row r="41" spans="1:16" ht="56.25" customHeight="1">
      <c r="A41" s="136" t="s">
        <v>251</v>
      </c>
      <c r="B41" s="213" t="s">
        <v>252</v>
      </c>
      <c r="C41" s="297" t="s">
        <v>246</v>
      </c>
      <c r="D41" s="140">
        <v>43466</v>
      </c>
      <c r="E41" s="140" t="s">
        <v>254</v>
      </c>
      <c r="F41" s="140">
        <v>43466</v>
      </c>
      <c r="G41" s="140" t="s">
        <v>254</v>
      </c>
      <c r="H41" s="280" t="s">
        <v>449</v>
      </c>
      <c r="I41" s="219"/>
    </row>
    <row r="42" spans="1:16" ht="99" customHeight="1">
      <c r="A42" s="136"/>
      <c r="B42" s="213" t="s">
        <v>289</v>
      </c>
      <c r="C42" s="297"/>
      <c r="D42" s="140"/>
      <c r="E42" s="140" t="s">
        <v>254</v>
      </c>
      <c r="F42" s="140"/>
      <c r="G42" s="140" t="s">
        <v>406</v>
      </c>
      <c r="H42" s="280"/>
      <c r="I42" s="219"/>
    </row>
    <row r="43" spans="1:16" ht="83.25" customHeight="1">
      <c r="A43" s="136" t="s">
        <v>290</v>
      </c>
      <c r="B43" s="213" t="s">
        <v>450</v>
      </c>
      <c r="C43" s="297" t="s">
        <v>246</v>
      </c>
      <c r="D43" s="140">
        <v>43466</v>
      </c>
      <c r="E43" s="140" t="s">
        <v>254</v>
      </c>
      <c r="F43" s="140">
        <v>43466</v>
      </c>
      <c r="G43" s="140" t="s">
        <v>254</v>
      </c>
      <c r="H43" s="280" t="s">
        <v>407</v>
      </c>
      <c r="I43" s="219"/>
    </row>
    <row r="44" spans="1:16" ht="68.25" customHeight="1">
      <c r="A44" s="136"/>
      <c r="B44" s="213" t="s">
        <v>291</v>
      </c>
      <c r="C44" s="297"/>
      <c r="D44" s="140"/>
      <c r="E44" s="140" t="s">
        <v>254</v>
      </c>
      <c r="F44" s="140"/>
      <c r="G44" s="140">
        <v>43696</v>
      </c>
      <c r="H44" s="280"/>
      <c r="I44" s="219"/>
    </row>
    <row r="45" spans="1:16" ht="74.25" customHeight="1">
      <c r="A45" s="136" t="s">
        <v>292</v>
      </c>
      <c r="B45" s="214" t="s">
        <v>293</v>
      </c>
      <c r="C45" s="297" t="s">
        <v>246</v>
      </c>
      <c r="D45" s="140">
        <v>43466</v>
      </c>
      <c r="E45" s="140" t="s">
        <v>254</v>
      </c>
      <c r="F45" s="140">
        <v>43466</v>
      </c>
      <c r="G45" s="140" t="s">
        <v>254</v>
      </c>
      <c r="H45" s="280" t="s">
        <v>441</v>
      </c>
      <c r="I45" s="219"/>
    </row>
    <row r="46" spans="1:16" ht="68.25" customHeight="1">
      <c r="A46" s="136"/>
      <c r="B46" s="213" t="s">
        <v>294</v>
      </c>
      <c r="C46" s="297"/>
      <c r="D46" s="140"/>
      <c r="E46" s="140" t="s">
        <v>254</v>
      </c>
      <c r="F46" s="140"/>
      <c r="G46" s="140">
        <v>43640</v>
      </c>
      <c r="H46" s="280"/>
      <c r="I46" s="219"/>
    </row>
    <row r="47" spans="1:16" ht="57.75" customHeight="1">
      <c r="A47" s="136" t="s">
        <v>295</v>
      </c>
      <c r="B47" s="213" t="s">
        <v>296</v>
      </c>
      <c r="C47" s="297" t="s">
        <v>246</v>
      </c>
      <c r="D47" s="140">
        <v>43466</v>
      </c>
      <c r="E47" s="140" t="s">
        <v>254</v>
      </c>
      <c r="F47" s="140">
        <v>43466</v>
      </c>
      <c r="G47" s="140" t="s">
        <v>254</v>
      </c>
      <c r="H47" s="280" t="s">
        <v>451</v>
      </c>
      <c r="I47" s="219"/>
    </row>
    <row r="48" spans="1:16" ht="63.75" customHeight="1">
      <c r="A48" s="136"/>
      <c r="B48" s="213" t="s">
        <v>297</v>
      </c>
      <c r="C48" s="297"/>
      <c r="D48" s="140"/>
      <c r="E48" s="140" t="s">
        <v>254</v>
      </c>
      <c r="F48" s="140"/>
      <c r="G48" s="140">
        <v>43676</v>
      </c>
      <c r="H48" s="280"/>
      <c r="I48" s="219"/>
    </row>
    <row r="49" spans="1:35" ht="393.75" customHeight="1">
      <c r="A49" s="136" t="s">
        <v>280</v>
      </c>
      <c r="B49" s="212" t="s">
        <v>279</v>
      </c>
      <c r="C49" s="222" t="s">
        <v>248</v>
      </c>
      <c r="D49" s="140">
        <v>43466</v>
      </c>
      <c r="E49" s="140" t="s">
        <v>254</v>
      </c>
      <c r="F49" s="140">
        <v>43466</v>
      </c>
      <c r="G49" s="140" t="s">
        <v>254</v>
      </c>
      <c r="H49" s="28" t="s">
        <v>452</v>
      </c>
      <c r="I49" s="219"/>
    </row>
    <row r="50" spans="1:35" ht="86.25" customHeight="1">
      <c r="A50" s="136" t="s">
        <v>281</v>
      </c>
      <c r="B50" s="212" t="s">
        <v>278</v>
      </c>
      <c r="C50" s="280" t="s">
        <v>286</v>
      </c>
      <c r="D50" s="140">
        <v>43466</v>
      </c>
      <c r="E50" s="140" t="s">
        <v>254</v>
      </c>
      <c r="F50" s="140">
        <v>43466</v>
      </c>
      <c r="G50" s="140" t="s">
        <v>254</v>
      </c>
      <c r="H50" s="280" t="s">
        <v>442</v>
      </c>
      <c r="I50" s="219"/>
    </row>
    <row r="51" spans="1:35" ht="113.25" customHeight="1">
      <c r="A51" s="136"/>
      <c r="B51" s="212" t="s">
        <v>282</v>
      </c>
      <c r="C51" s="280"/>
      <c r="D51" s="140"/>
      <c r="E51" s="140" t="s">
        <v>132</v>
      </c>
      <c r="F51" s="140"/>
      <c r="G51" s="140" t="s">
        <v>132</v>
      </c>
      <c r="H51" s="280"/>
      <c r="I51" s="219"/>
    </row>
    <row r="52" spans="1:35" ht="141" customHeight="1">
      <c r="A52" s="136" t="s">
        <v>283</v>
      </c>
      <c r="B52" s="212" t="s">
        <v>287</v>
      </c>
      <c r="C52" s="280" t="s">
        <v>285</v>
      </c>
      <c r="D52" s="140">
        <v>43617</v>
      </c>
      <c r="E52" s="140">
        <v>43738</v>
      </c>
      <c r="F52" s="140"/>
      <c r="G52" s="140" t="s">
        <v>453</v>
      </c>
      <c r="H52" s="280" t="s">
        <v>443</v>
      </c>
      <c r="I52" s="219"/>
    </row>
    <row r="53" spans="1:35" ht="71.25" customHeight="1">
      <c r="A53" s="136"/>
      <c r="B53" s="212" t="s">
        <v>284</v>
      </c>
      <c r="C53" s="280"/>
      <c r="D53" s="140"/>
      <c r="E53" s="140" t="s">
        <v>454</v>
      </c>
      <c r="F53" s="140"/>
      <c r="G53" s="140" t="s">
        <v>453</v>
      </c>
      <c r="H53" s="280"/>
      <c r="I53" s="219"/>
    </row>
    <row r="54" spans="1:35" ht="35.25" customHeight="1">
      <c r="A54" s="26">
        <v>3</v>
      </c>
      <c r="B54" s="310" t="s">
        <v>60</v>
      </c>
      <c r="C54" s="310"/>
      <c r="D54" s="310"/>
      <c r="E54" s="310"/>
      <c r="F54" s="310"/>
      <c r="G54" s="310"/>
      <c r="H54" s="310"/>
      <c r="I54" s="310"/>
      <c r="J54" s="2"/>
      <c r="K54" s="2"/>
      <c r="L54" s="2"/>
      <c r="M54" s="2"/>
      <c r="N54" s="2"/>
      <c r="O54" s="2"/>
      <c r="P54" s="2"/>
      <c r="Q54" s="2"/>
    </row>
    <row r="55" spans="1:35" ht="384.75" customHeight="1">
      <c r="A55" s="136" t="s">
        <v>134</v>
      </c>
      <c r="B55" s="195" t="s">
        <v>362</v>
      </c>
      <c r="C55" s="311" t="s">
        <v>483</v>
      </c>
      <c r="D55" s="30">
        <v>43466</v>
      </c>
      <c r="E55" s="30" t="s">
        <v>254</v>
      </c>
      <c r="F55" s="30">
        <v>43466</v>
      </c>
      <c r="G55" s="27" t="s">
        <v>254</v>
      </c>
      <c r="H55" s="142" t="s">
        <v>87</v>
      </c>
      <c r="I55" s="219"/>
    </row>
    <row r="56" spans="1:35" ht="60.75" customHeight="1">
      <c r="A56" s="136" t="s">
        <v>38</v>
      </c>
      <c r="B56" s="137" t="s">
        <v>52</v>
      </c>
      <c r="C56" s="311"/>
      <c r="D56" s="30">
        <v>43466</v>
      </c>
      <c r="E56" s="30" t="s">
        <v>254</v>
      </c>
      <c r="F56" s="30">
        <v>43466</v>
      </c>
      <c r="G56" s="27" t="s">
        <v>254</v>
      </c>
      <c r="H56" s="28" t="s">
        <v>486</v>
      </c>
      <c r="I56" s="219"/>
    </row>
    <row r="57" spans="1:35" ht="21" customHeight="1">
      <c r="A57" s="312" t="s">
        <v>67</v>
      </c>
      <c r="B57" s="312"/>
      <c r="C57" s="217"/>
      <c r="D57" s="219"/>
      <c r="E57" s="219"/>
      <c r="F57" s="12"/>
      <c r="G57" s="12"/>
      <c r="H57" s="12"/>
      <c r="I57" s="219"/>
    </row>
    <row r="58" spans="1:35" ht="48.75" customHeight="1">
      <c r="A58" s="47" t="s">
        <v>135</v>
      </c>
      <c r="B58" s="146" t="s">
        <v>42</v>
      </c>
      <c r="C58" s="280" t="s">
        <v>482</v>
      </c>
      <c r="D58" s="30">
        <v>43466</v>
      </c>
      <c r="E58" s="27" t="s">
        <v>254</v>
      </c>
      <c r="F58" s="30">
        <v>43466</v>
      </c>
      <c r="G58" s="27" t="s">
        <v>254</v>
      </c>
      <c r="H58" s="300" t="s">
        <v>438</v>
      </c>
      <c r="I58" s="219"/>
    </row>
    <row r="59" spans="1:35" ht="58.5" customHeight="1">
      <c r="A59" s="47"/>
      <c r="B59" s="146" t="s">
        <v>298</v>
      </c>
      <c r="C59" s="280"/>
      <c r="D59" s="27"/>
      <c r="E59" s="27" t="s">
        <v>254</v>
      </c>
      <c r="F59" s="32"/>
      <c r="G59" s="27" t="s">
        <v>254</v>
      </c>
      <c r="H59" s="300"/>
      <c r="I59" s="219"/>
    </row>
    <row r="60" spans="1:35" ht="27.75" customHeight="1">
      <c r="A60" s="307" t="s">
        <v>68</v>
      </c>
      <c r="B60" s="307"/>
      <c r="C60" s="280"/>
      <c r="D60" s="32"/>
      <c r="E60" s="32"/>
      <c r="F60" s="32"/>
      <c r="G60" s="32"/>
      <c r="H60" s="219"/>
      <c r="I60" s="219"/>
    </row>
    <row r="61" spans="1:35" ht="39.75" customHeight="1">
      <c r="A61" s="47" t="s">
        <v>136</v>
      </c>
      <c r="B61" s="146" t="s">
        <v>43</v>
      </c>
      <c r="C61" s="280"/>
      <c r="D61" s="49">
        <v>43739</v>
      </c>
      <c r="E61" s="27" t="s">
        <v>254</v>
      </c>
      <c r="F61" s="49">
        <v>43739</v>
      </c>
      <c r="G61" s="27" t="s">
        <v>254</v>
      </c>
      <c r="H61" s="300" t="s">
        <v>437</v>
      </c>
      <c r="I61" s="219"/>
    </row>
    <row r="62" spans="1:35" ht="62.25" customHeight="1">
      <c r="A62" s="47"/>
      <c r="B62" s="146" t="s">
        <v>299</v>
      </c>
      <c r="C62" s="280"/>
      <c r="D62" s="27"/>
      <c r="E62" s="27" t="s">
        <v>254</v>
      </c>
      <c r="F62" s="27"/>
      <c r="G62" s="27" t="s">
        <v>254</v>
      </c>
      <c r="H62" s="300"/>
      <c r="I62" s="219"/>
    </row>
    <row r="63" spans="1:35" ht="20.25" customHeight="1">
      <c r="A63" s="307" t="s">
        <v>69</v>
      </c>
      <c r="B63" s="307"/>
      <c r="C63" s="215"/>
      <c r="D63" s="221"/>
      <c r="E63" s="221"/>
      <c r="F63" s="221"/>
      <c r="G63" s="221"/>
      <c r="H63" s="28"/>
      <c r="I63" s="219"/>
    </row>
    <row r="64" spans="1:35" ht="62.25" customHeight="1">
      <c r="A64" s="47" t="s">
        <v>137</v>
      </c>
      <c r="B64" s="146" t="s">
        <v>44</v>
      </c>
      <c r="C64" s="280" t="s">
        <v>481</v>
      </c>
      <c r="D64" s="49">
        <v>43647</v>
      </c>
      <c r="E64" s="27" t="s">
        <v>256</v>
      </c>
      <c r="F64" s="49">
        <v>43647</v>
      </c>
      <c r="G64" s="27" t="s">
        <v>256</v>
      </c>
      <c r="H64" s="300" t="s">
        <v>166</v>
      </c>
      <c r="I64" s="219"/>
      <c r="J64" s="189"/>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row>
    <row r="65" spans="1:35" ht="83.25" customHeight="1">
      <c r="A65" s="47"/>
      <c r="B65" s="146" t="s">
        <v>300</v>
      </c>
      <c r="C65" s="280"/>
      <c r="D65" s="27"/>
      <c r="E65" s="27" t="s">
        <v>257</v>
      </c>
      <c r="F65" s="27"/>
      <c r="G65" s="27" t="s">
        <v>257</v>
      </c>
      <c r="H65" s="300"/>
      <c r="I65" s="219"/>
      <c r="J65" s="189"/>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row>
    <row r="66" spans="1:35" s="12" customFormat="1" ht="86.25" customHeight="1">
      <c r="A66" s="12" t="s">
        <v>39</v>
      </c>
      <c r="B66" s="147" t="s">
        <v>51</v>
      </c>
      <c r="C66" s="31" t="s">
        <v>315</v>
      </c>
      <c r="D66" s="33">
        <v>43466</v>
      </c>
      <c r="E66" s="33" t="s">
        <v>254</v>
      </c>
      <c r="F66" s="33">
        <v>43466</v>
      </c>
      <c r="G66" s="33" t="s">
        <v>254</v>
      </c>
      <c r="H66" s="31" t="s">
        <v>439</v>
      </c>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row>
    <row r="67" spans="1:35" s="12" customFormat="1" ht="28.5" customHeight="1">
      <c r="B67" s="236" t="s">
        <v>67</v>
      </c>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row>
    <row r="68" spans="1:35" s="12" customFormat="1" ht="48" customHeight="1">
      <c r="A68" s="12" t="s">
        <v>138</v>
      </c>
      <c r="B68" s="31" t="s">
        <v>42</v>
      </c>
      <c r="C68" s="309" t="s">
        <v>455</v>
      </c>
      <c r="D68" s="33">
        <v>43647</v>
      </c>
      <c r="E68" s="33">
        <v>43738</v>
      </c>
      <c r="F68" s="33">
        <v>43647</v>
      </c>
      <c r="G68" s="33">
        <v>43738</v>
      </c>
      <c r="H68" s="325" t="s">
        <v>436</v>
      </c>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row>
    <row r="69" spans="1:35" s="12" customFormat="1" ht="48" customHeight="1">
      <c r="B69" s="31" t="s">
        <v>301</v>
      </c>
      <c r="C69" s="309"/>
      <c r="E69" s="33">
        <v>43738</v>
      </c>
      <c r="G69" s="34">
        <v>43738</v>
      </c>
      <c r="H69" s="325"/>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row>
    <row r="70" spans="1:35" s="12" customFormat="1" ht="48" customHeight="1">
      <c r="A70" s="12" t="s">
        <v>139</v>
      </c>
      <c r="B70" s="31" t="s">
        <v>45</v>
      </c>
      <c r="C70" s="308" t="s">
        <v>316</v>
      </c>
      <c r="D70" s="33">
        <v>43647</v>
      </c>
      <c r="E70" s="33">
        <v>43738</v>
      </c>
      <c r="F70" s="33">
        <v>43647</v>
      </c>
      <c r="G70" s="33">
        <v>43738</v>
      </c>
      <c r="H70" s="325" t="s">
        <v>435</v>
      </c>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row>
    <row r="71" spans="1:35" s="12" customFormat="1" ht="57" customHeight="1">
      <c r="B71" s="31" t="s">
        <v>302</v>
      </c>
      <c r="C71" s="308"/>
      <c r="D71" s="33"/>
      <c r="E71" s="33">
        <v>43738</v>
      </c>
      <c r="F71" s="33"/>
      <c r="G71" s="33">
        <v>43738</v>
      </c>
      <c r="H71" s="325"/>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row>
    <row r="72" spans="1:35" s="12" customFormat="1" ht="34.5" customHeight="1">
      <c r="A72" s="12" t="s">
        <v>140</v>
      </c>
      <c r="B72" s="12" t="s">
        <v>46</v>
      </c>
      <c r="C72" s="308"/>
      <c r="D72" s="33">
        <v>43466</v>
      </c>
      <c r="E72" s="33" t="s">
        <v>254</v>
      </c>
      <c r="F72" s="33">
        <v>43466</v>
      </c>
      <c r="G72" s="33" t="s">
        <v>254</v>
      </c>
      <c r="H72" s="12" t="s">
        <v>434</v>
      </c>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row>
    <row r="73" spans="1:35" ht="49.5" customHeight="1">
      <c r="A73" s="47" t="s">
        <v>141</v>
      </c>
      <c r="B73" s="146" t="s">
        <v>47</v>
      </c>
      <c r="C73" s="280" t="s">
        <v>317</v>
      </c>
      <c r="D73" s="49">
        <v>43647</v>
      </c>
      <c r="E73" s="49">
        <v>43738</v>
      </c>
      <c r="F73" s="49">
        <v>43647</v>
      </c>
      <c r="G73" s="49">
        <v>43738</v>
      </c>
      <c r="H73" s="300" t="s">
        <v>433</v>
      </c>
      <c r="I73" s="219"/>
      <c r="J73" s="189"/>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row>
    <row r="74" spans="1:35" ht="52.5" customHeight="1">
      <c r="A74" s="47"/>
      <c r="B74" s="146" t="s">
        <v>303</v>
      </c>
      <c r="C74" s="280"/>
      <c r="D74" s="49"/>
      <c r="E74" s="49">
        <v>43738</v>
      </c>
      <c r="F74" s="49"/>
      <c r="G74" s="49">
        <v>43738</v>
      </c>
      <c r="H74" s="300"/>
      <c r="I74" s="219"/>
      <c r="J74" s="189"/>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row>
    <row r="75" spans="1:35" ht="45.75" customHeight="1">
      <c r="A75" s="47" t="s">
        <v>142</v>
      </c>
      <c r="B75" s="146" t="s">
        <v>80</v>
      </c>
      <c r="C75" s="280"/>
      <c r="D75" s="49">
        <v>43647</v>
      </c>
      <c r="E75" s="49">
        <v>43738</v>
      </c>
      <c r="F75" s="49">
        <v>43647</v>
      </c>
      <c r="G75" s="49">
        <v>43738</v>
      </c>
      <c r="H75" s="300" t="s">
        <v>432</v>
      </c>
      <c r="I75" s="219"/>
      <c r="J75" s="189"/>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row>
    <row r="76" spans="1:35" ht="36" customHeight="1">
      <c r="A76" s="47"/>
      <c r="B76" s="146" t="s">
        <v>304</v>
      </c>
      <c r="C76" s="280"/>
      <c r="D76" s="49"/>
      <c r="E76" s="49">
        <v>43738</v>
      </c>
      <c r="F76" s="49"/>
      <c r="G76" s="49">
        <v>43738</v>
      </c>
      <c r="H76" s="300"/>
      <c r="I76" s="219"/>
      <c r="J76" s="189"/>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row>
    <row r="77" spans="1:35" ht="35.25" customHeight="1">
      <c r="A77" s="47" t="s">
        <v>143</v>
      </c>
      <c r="B77" s="146" t="s">
        <v>48</v>
      </c>
      <c r="C77" s="280"/>
      <c r="D77" s="49">
        <v>43647</v>
      </c>
      <c r="E77" s="49">
        <v>43738</v>
      </c>
      <c r="F77" s="49">
        <v>43647</v>
      </c>
      <c r="G77" s="49">
        <v>43738</v>
      </c>
      <c r="H77" s="324" t="s">
        <v>431</v>
      </c>
      <c r="I77" s="219"/>
      <c r="J77" s="189"/>
      <c r="K77" s="52"/>
      <c r="L77" s="52"/>
      <c r="M77" s="52"/>
      <c r="N77" s="304"/>
      <c r="O77" s="52"/>
      <c r="P77" s="52"/>
      <c r="Q77" s="52"/>
      <c r="R77" s="52"/>
      <c r="S77" s="52"/>
      <c r="T77" s="52"/>
      <c r="U77" s="52"/>
      <c r="V77" s="52"/>
      <c r="W77" s="52"/>
      <c r="X77" s="52"/>
      <c r="Y77" s="52"/>
      <c r="Z77" s="52"/>
      <c r="AA77" s="52"/>
      <c r="AB77" s="52"/>
      <c r="AC77" s="52"/>
      <c r="AD77" s="52"/>
      <c r="AE77" s="52"/>
      <c r="AF77" s="52"/>
      <c r="AG77" s="52"/>
      <c r="AH77" s="52"/>
      <c r="AI77" s="52"/>
    </row>
    <row r="78" spans="1:35" ht="34.5" customHeight="1">
      <c r="A78" s="47"/>
      <c r="B78" s="146" t="s">
        <v>305</v>
      </c>
      <c r="C78" s="280"/>
      <c r="D78" s="49"/>
      <c r="E78" s="49">
        <v>43738</v>
      </c>
      <c r="F78" s="49"/>
      <c r="G78" s="49">
        <v>43738</v>
      </c>
      <c r="H78" s="324"/>
      <c r="I78" s="219"/>
      <c r="J78" s="189"/>
      <c r="K78" s="52"/>
      <c r="L78" s="52"/>
      <c r="M78" s="52"/>
      <c r="N78" s="305"/>
      <c r="O78" s="52"/>
      <c r="P78" s="52"/>
      <c r="Q78" s="52"/>
      <c r="R78" s="52"/>
      <c r="S78" s="52"/>
      <c r="T78" s="52"/>
      <c r="U78" s="52"/>
      <c r="V78" s="52"/>
      <c r="W78" s="52"/>
      <c r="X78" s="52"/>
      <c r="Y78" s="52"/>
      <c r="Z78" s="52"/>
      <c r="AA78" s="52"/>
      <c r="AB78" s="52"/>
      <c r="AC78" s="52"/>
      <c r="AD78" s="52"/>
      <c r="AE78" s="52"/>
      <c r="AF78" s="52"/>
      <c r="AG78" s="52"/>
      <c r="AH78" s="52"/>
      <c r="AI78" s="52"/>
    </row>
    <row r="79" spans="1:35" ht="107.25" customHeight="1">
      <c r="A79" s="47" t="s">
        <v>144</v>
      </c>
      <c r="B79" s="146" t="s">
        <v>49</v>
      </c>
      <c r="C79" s="146" t="s">
        <v>456</v>
      </c>
      <c r="D79" s="49">
        <v>43466</v>
      </c>
      <c r="E79" s="49" t="s">
        <v>254</v>
      </c>
      <c r="F79" s="49">
        <v>43466</v>
      </c>
      <c r="G79" s="49" t="s">
        <v>254</v>
      </c>
      <c r="H79" s="28" t="s">
        <v>430</v>
      </c>
      <c r="I79" s="219"/>
      <c r="J79" s="189"/>
      <c r="K79" s="52"/>
      <c r="L79" s="52"/>
      <c r="M79" s="52"/>
      <c r="N79" s="305"/>
      <c r="O79" s="52"/>
      <c r="P79" s="52"/>
      <c r="Q79" s="52"/>
      <c r="R79" s="52"/>
      <c r="S79" s="52"/>
      <c r="T79" s="52"/>
      <c r="U79" s="52"/>
      <c r="V79" s="52"/>
      <c r="W79" s="52"/>
      <c r="X79" s="52"/>
      <c r="Y79" s="52"/>
      <c r="Z79" s="52"/>
      <c r="AA79" s="52"/>
      <c r="AB79" s="52"/>
      <c r="AC79" s="52"/>
      <c r="AD79" s="52"/>
      <c r="AE79" s="52"/>
      <c r="AF79" s="52"/>
      <c r="AG79" s="52"/>
      <c r="AH79" s="52"/>
      <c r="AI79" s="52"/>
    </row>
    <row r="80" spans="1:35" ht="42" customHeight="1">
      <c r="A80" s="47" t="s">
        <v>145</v>
      </c>
      <c r="B80" s="146" t="s">
        <v>50</v>
      </c>
      <c r="C80" s="300" t="s">
        <v>318</v>
      </c>
      <c r="D80" s="49">
        <v>43647</v>
      </c>
      <c r="E80" s="49">
        <v>43738</v>
      </c>
      <c r="F80" s="49">
        <v>43647</v>
      </c>
      <c r="G80" s="49">
        <v>43738</v>
      </c>
      <c r="H80" s="300" t="s">
        <v>429</v>
      </c>
      <c r="I80" s="219"/>
      <c r="J80" s="189"/>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row>
    <row r="81" spans="1:35" ht="37.5" customHeight="1">
      <c r="A81" s="47"/>
      <c r="B81" s="146" t="s">
        <v>306</v>
      </c>
      <c r="C81" s="300"/>
      <c r="D81" s="199"/>
      <c r="E81" s="50">
        <v>43738</v>
      </c>
      <c r="F81" s="199"/>
      <c r="G81" s="50">
        <v>43738</v>
      </c>
      <c r="H81" s="300"/>
      <c r="I81" s="219"/>
      <c r="J81" s="189"/>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row>
    <row r="82" spans="1:35" ht="36" customHeight="1">
      <c r="A82" s="47" t="s">
        <v>146</v>
      </c>
      <c r="B82" s="146" t="s">
        <v>147</v>
      </c>
      <c r="C82" s="300"/>
      <c r="D82" s="49">
        <v>43647</v>
      </c>
      <c r="E82" s="49">
        <v>43738</v>
      </c>
      <c r="F82" s="49">
        <v>43647</v>
      </c>
      <c r="G82" s="49">
        <v>43738</v>
      </c>
      <c r="H82" s="35" t="s">
        <v>485</v>
      </c>
      <c r="I82" s="219"/>
      <c r="J82" s="189"/>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row>
    <row r="83" spans="1:35" ht="27.75" customHeight="1">
      <c r="A83" s="307" t="s">
        <v>68</v>
      </c>
      <c r="B83" s="307"/>
      <c r="C83" s="28"/>
      <c r="D83" s="49"/>
      <c r="E83" s="49"/>
      <c r="F83" s="49"/>
      <c r="G83" s="49"/>
      <c r="H83" s="35"/>
      <c r="I83" s="219"/>
      <c r="J83" s="189"/>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row>
    <row r="84" spans="1:35" ht="40.5" customHeight="1">
      <c r="A84" s="47" t="s">
        <v>148</v>
      </c>
      <c r="B84" s="146" t="s">
        <v>149</v>
      </c>
      <c r="C84" s="300" t="s">
        <v>480</v>
      </c>
      <c r="D84" s="49">
        <v>43647</v>
      </c>
      <c r="E84" s="49">
        <v>43738</v>
      </c>
      <c r="F84" s="49">
        <v>43647</v>
      </c>
      <c r="G84" s="49">
        <v>43738</v>
      </c>
      <c r="H84" s="327" t="s">
        <v>428</v>
      </c>
      <c r="I84" s="219"/>
      <c r="J84" s="189"/>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row>
    <row r="85" spans="1:35" ht="90.75" customHeight="1">
      <c r="A85" s="47"/>
      <c r="B85" s="146" t="s">
        <v>307</v>
      </c>
      <c r="C85" s="300"/>
      <c r="D85" s="49"/>
      <c r="E85" s="49">
        <v>43738</v>
      </c>
      <c r="F85" s="49"/>
      <c r="G85" s="49">
        <v>43738</v>
      </c>
      <c r="H85" s="327"/>
      <c r="I85" s="219"/>
      <c r="J85" s="189"/>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row>
    <row r="86" spans="1:35" ht="38.25" customHeight="1">
      <c r="A86" s="47" t="s">
        <v>150</v>
      </c>
      <c r="B86" s="146" t="s">
        <v>43</v>
      </c>
      <c r="C86" s="300" t="s">
        <v>480</v>
      </c>
      <c r="D86" s="49">
        <v>43466</v>
      </c>
      <c r="E86" s="49" t="s">
        <v>254</v>
      </c>
      <c r="F86" s="49">
        <v>43466</v>
      </c>
      <c r="G86" s="49" t="s">
        <v>254</v>
      </c>
      <c r="H86" s="237" t="s">
        <v>427</v>
      </c>
      <c r="I86" s="219"/>
      <c r="J86" s="189"/>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row>
    <row r="87" spans="1:35" ht="29.25" customHeight="1">
      <c r="A87" s="47" t="s">
        <v>151</v>
      </c>
      <c r="B87" s="148" t="s">
        <v>70</v>
      </c>
      <c r="C87" s="300"/>
      <c r="D87" s="30">
        <v>43647</v>
      </c>
      <c r="E87" s="49">
        <v>43738</v>
      </c>
      <c r="F87" s="30">
        <v>43647</v>
      </c>
      <c r="G87" s="49">
        <v>43738</v>
      </c>
      <c r="H87" s="215" t="s">
        <v>426</v>
      </c>
      <c r="I87" s="219"/>
      <c r="J87" s="189"/>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row>
    <row r="88" spans="1:35" ht="59.25" customHeight="1">
      <c r="A88" s="47" t="s">
        <v>152</v>
      </c>
      <c r="B88" s="146" t="s">
        <v>153</v>
      </c>
      <c r="C88" s="300"/>
      <c r="D88" s="49">
        <v>43647</v>
      </c>
      <c r="E88" s="49">
        <v>43738</v>
      </c>
      <c r="F88" s="49">
        <v>43647</v>
      </c>
      <c r="G88" s="49">
        <v>43738</v>
      </c>
      <c r="H88" s="300" t="s">
        <v>425</v>
      </c>
      <c r="I88" s="219"/>
      <c r="J88" s="189"/>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row>
    <row r="89" spans="1:35" ht="31.5" customHeight="1">
      <c r="A89" s="47" t="s">
        <v>154</v>
      </c>
      <c r="B89" s="146" t="s">
        <v>155</v>
      </c>
      <c r="C89" s="300"/>
      <c r="D89" s="49">
        <v>43647</v>
      </c>
      <c r="E89" s="49">
        <v>43738</v>
      </c>
      <c r="F89" s="49">
        <v>43647</v>
      </c>
      <c r="G89" s="49">
        <v>43738</v>
      </c>
      <c r="H89" s="300"/>
      <c r="I89" s="219"/>
      <c r="J89" s="189"/>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row>
    <row r="90" spans="1:35" ht="59.25" customHeight="1">
      <c r="A90" s="47" t="s">
        <v>55</v>
      </c>
      <c r="B90" s="146" t="s">
        <v>71</v>
      </c>
      <c r="C90" s="300" t="s">
        <v>479</v>
      </c>
      <c r="D90" s="49">
        <v>43617</v>
      </c>
      <c r="E90" s="49">
        <v>43738</v>
      </c>
      <c r="F90" s="49">
        <v>43617</v>
      </c>
      <c r="G90" s="49">
        <v>43738</v>
      </c>
      <c r="H90" s="300" t="s">
        <v>402</v>
      </c>
      <c r="I90" s="219"/>
      <c r="J90" s="189"/>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row>
    <row r="91" spans="1:35" ht="65.25" customHeight="1">
      <c r="A91" s="47"/>
      <c r="B91" s="146" t="s">
        <v>308</v>
      </c>
      <c r="C91" s="300"/>
      <c r="D91" s="199"/>
      <c r="E91" s="49">
        <v>43738</v>
      </c>
      <c r="F91" s="115"/>
      <c r="G91" s="49">
        <v>43738</v>
      </c>
      <c r="H91" s="300"/>
      <c r="I91" s="219"/>
      <c r="J91" s="189"/>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row>
    <row r="92" spans="1:35" ht="59.25" customHeight="1">
      <c r="A92" s="47" t="s">
        <v>66</v>
      </c>
      <c r="B92" s="146" t="s">
        <v>156</v>
      </c>
      <c r="C92" s="300"/>
      <c r="D92" s="49">
        <v>43617</v>
      </c>
      <c r="E92" s="49">
        <v>43738</v>
      </c>
      <c r="F92" s="49">
        <v>43617</v>
      </c>
      <c r="G92" s="49">
        <v>43738</v>
      </c>
      <c r="H92" s="300" t="s">
        <v>403</v>
      </c>
      <c r="I92" s="219"/>
    </row>
    <row r="93" spans="1:35" ht="72" customHeight="1">
      <c r="A93" s="47"/>
      <c r="B93" s="146" t="s">
        <v>309</v>
      </c>
      <c r="C93" s="300"/>
      <c r="D93" s="27"/>
      <c r="E93" s="27">
        <v>43738</v>
      </c>
      <c r="F93" s="27"/>
      <c r="G93" s="49">
        <v>43738</v>
      </c>
      <c r="H93" s="300"/>
      <c r="I93" s="219"/>
    </row>
    <row r="94" spans="1:35" ht="69" customHeight="1">
      <c r="A94" s="47" t="s">
        <v>86</v>
      </c>
      <c r="B94" s="146" t="s">
        <v>72</v>
      </c>
      <c r="C94" s="215" t="s">
        <v>459</v>
      </c>
      <c r="D94" s="49">
        <v>43466</v>
      </c>
      <c r="E94" s="49" t="s">
        <v>254</v>
      </c>
      <c r="F94" s="49">
        <v>43466</v>
      </c>
      <c r="G94" s="49" t="s">
        <v>254</v>
      </c>
      <c r="H94" s="219"/>
      <c r="I94" s="219"/>
    </row>
    <row r="95" spans="1:35" ht="84" customHeight="1">
      <c r="A95" s="47"/>
      <c r="B95" s="146" t="s">
        <v>310</v>
      </c>
      <c r="C95" s="215" t="s">
        <v>459</v>
      </c>
      <c r="D95" s="49"/>
      <c r="E95" s="49" t="s">
        <v>258</v>
      </c>
      <c r="F95" s="49"/>
      <c r="G95" s="49" t="s">
        <v>258</v>
      </c>
      <c r="H95" s="35" t="s">
        <v>168</v>
      </c>
      <c r="I95" s="219"/>
    </row>
    <row r="96" spans="1:35" ht="99.75" customHeight="1">
      <c r="A96" s="149" t="s">
        <v>112</v>
      </c>
      <c r="B96" s="146" t="s">
        <v>157</v>
      </c>
      <c r="C96" s="215" t="s">
        <v>458</v>
      </c>
      <c r="D96" s="49">
        <v>43466</v>
      </c>
      <c r="E96" s="49" t="s">
        <v>254</v>
      </c>
      <c r="F96" s="49">
        <v>43466</v>
      </c>
      <c r="G96" s="49" t="s">
        <v>254</v>
      </c>
      <c r="H96" s="238" t="s">
        <v>170</v>
      </c>
      <c r="I96" s="219"/>
      <c r="J96" s="189"/>
      <c r="K96" s="52"/>
      <c r="L96" s="52"/>
      <c r="M96" s="52"/>
      <c r="N96" s="52"/>
      <c r="O96" s="52"/>
      <c r="P96" s="52"/>
      <c r="Q96" s="52"/>
      <c r="R96" s="52"/>
      <c r="S96" s="52"/>
      <c r="T96" s="52"/>
      <c r="U96" s="52"/>
      <c r="V96" s="52"/>
      <c r="W96" s="52"/>
      <c r="X96" s="52"/>
    </row>
    <row r="97" spans="1:24" ht="126" customHeight="1">
      <c r="A97" s="47" t="s">
        <v>115</v>
      </c>
      <c r="B97" s="146" t="s">
        <v>73</v>
      </c>
      <c r="C97" s="215" t="s">
        <v>319</v>
      </c>
      <c r="D97" s="49">
        <v>43466</v>
      </c>
      <c r="E97" s="49" t="s">
        <v>254</v>
      </c>
      <c r="F97" s="49">
        <v>43466</v>
      </c>
      <c r="G97" s="49" t="s">
        <v>254</v>
      </c>
      <c r="H97" s="215" t="s">
        <v>169</v>
      </c>
      <c r="I97" s="27"/>
      <c r="J97" s="124"/>
      <c r="K97" s="124"/>
      <c r="L97" s="125"/>
      <c r="M97" s="52"/>
      <c r="N97" s="52"/>
      <c r="O97" s="52"/>
      <c r="P97" s="52"/>
      <c r="Q97" s="52"/>
      <c r="R97" s="52"/>
      <c r="S97" s="52"/>
      <c r="T97" s="52"/>
      <c r="U97" s="52"/>
      <c r="V97" s="52"/>
      <c r="W97" s="52"/>
      <c r="X97" s="52"/>
    </row>
    <row r="98" spans="1:24" ht="111" customHeight="1">
      <c r="A98" s="239"/>
      <c r="B98" s="150" t="s">
        <v>311</v>
      </c>
      <c r="C98" s="211" t="s">
        <v>320</v>
      </c>
      <c r="D98" s="49"/>
      <c r="E98" s="49">
        <v>43738</v>
      </c>
      <c r="F98" s="49"/>
      <c r="G98" s="49">
        <v>43738</v>
      </c>
      <c r="H98" s="28" t="s">
        <v>457</v>
      </c>
      <c r="I98" s="219"/>
      <c r="J98" s="189"/>
      <c r="K98" s="52"/>
      <c r="L98" s="52"/>
      <c r="M98" s="52"/>
      <c r="N98" s="52"/>
      <c r="O98" s="52"/>
      <c r="P98" s="52"/>
      <c r="Q98" s="52"/>
      <c r="R98" s="52"/>
      <c r="S98" s="52"/>
      <c r="T98" s="52"/>
      <c r="U98" s="52"/>
      <c r="V98" s="52"/>
      <c r="W98" s="52"/>
      <c r="X98" s="52"/>
    </row>
    <row r="99" spans="1:24" ht="117" customHeight="1">
      <c r="A99" s="148"/>
      <c r="B99" s="215" t="s">
        <v>312</v>
      </c>
      <c r="C99" s="211" t="s">
        <v>478</v>
      </c>
      <c r="D99" s="49"/>
      <c r="E99" s="30" t="s">
        <v>254</v>
      </c>
      <c r="F99" s="49"/>
      <c r="G99" s="30">
        <v>43728</v>
      </c>
      <c r="H99" s="28" t="s">
        <v>421</v>
      </c>
      <c r="I99" s="215"/>
    </row>
    <row r="100" spans="1:24" ht="88.5" customHeight="1">
      <c r="A100" s="34" t="s">
        <v>116</v>
      </c>
      <c r="B100" s="215" t="s">
        <v>158</v>
      </c>
      <c r="C100" s="263" t="s">
        <v>460</v>
      </c>
      <c r="D100" s="49">
        <v>43466</v>
      </c>
      <c r="E100" s="30" t="s">
        <v>254</v>
      </c>
      <c r="F100" s="49">
        <v>43466</v>
      </c>
      <c r="G100" s="30" t="s">
        <v>254</v>
      </c>
      <c r="H100" s="280" t="s">
        <v>420</v>
      </c>
      <c r="I100" s="215"/>
    </row>
    <row r="101" spans="1:24" ht="111" customHeight="1">
      <c r="A101" s="148"/>
      <c r="B101" s="28" t="s">
        <v>313</v>
      </c>
      <c r="C101" s="263"/>
      <c r="D101" s="49"/>
      <c r="E101" s="49">
        <v>43738</v>
      </c>
      <c r="F101" s="49"/>
      <c r="G101" s="49">
        <v>43671</v>
      </c>
      <c r="H101" s="280"/>
      <c r="I101" s="215"/>
    </row>
    <row r="102" spans="1:24" ht="84" customHeight="1">
      <c r="A102" s="47" t="s">
        <v>41</v>
      </c>
      <c r="B102" s="28" t="s">
        <v>326</v>
      </c>
      <c r="C102" s="146" t="s">
        <v>321</v>
      </c>
      <c r="D102" s="49">
        <v>43466</v>
      </c>
      <c r="E102" s="49" t="s">
        <v>254</v>
      </c>
      <c r="F102" s="49">
        <v>43466</v>
      </c>
      <c r="G102" s="49" t="s">
        <v>254</v>
      </c>
      <c r="H102" s="300" t="s">
        <v>417</v>
      </c>
      <c r="I102" s="215"/>
      <c r="K102" s="326"/>
    </row>
    <row r="103" spans="1:24" ht="57" customHeight="1">
      <c r="A103" s="47" t="s">
        <v>118</v>
      </c>
      <c r="B103" s="142" t="s">
        <v>159</v>
      </c>
      <c r="C103" s="301" t="s">
        <v>321</v>
      </c>
      <c r="D103" s="49">
        <v>43466</v>
      </c>
      <c r="E103" s="49" t="s">
        <v>254</v>
      </c>
      <c r="F103" s="49">
        <v>43466</v>
      </c>
      <c r="G103" s="49" t="s">
        <v>254</v>
      </c>
      <c r="H103" s="300"/>
      <c r="I103" s="215"/>
      <c r="K103" s="326"/>
    </row>
    <row r="104" spans="1:24" ht="74.25" customHeight="1">
      <c r="A104" s="47"/>
      <c r="B104" s="142" t="s">
        <v>314</v>
      </c>
      <c r="C104" s="301"/>
      <c r="D104" s="49"/>
      <c r="E104" s="49" t="s">
        <v>254</v>
      </c>
      <c r="F104" s="49"/>
      <c r="G104" s="49" t="s">
        <v>254</v>
      </c>
      <c r="H104" s="28" t="s">
        <v>418</v>
      </c>
      <c r="I104" s="215"/>
    </row>
    <row r="105" spans="1:24" ht="87.75" customHeight="1">
      <c r="A105" s="47" t="s">
        <v>119</v>
      </c>
      <c r="B105" s="142" t="s">
        <v>160</v>
      </c>
      <c r="C105" s="146" t="s">
        <v>321</v>
      </c>
      <c r="D105" s="49">
        <v>43466</v>
      </c>
      <c r="E105" s="49" t="s">
        <v>254</v>
      </c>
      <c r="F105" s="49">
        <v>43466</v>
      </c>
      <c r="G105" s="49" t="s">
        <v>254</v>
      </c>
      <c r="H105" s="28" t="s">
        <v>419</v>
      </c>
      <c r="I105" s="215"/>
    </row>
    <row r="106" spans="1:24" ht="132" customHeight="1">
      <c r="A106" s="12" t="s">
        <v>322</v>
      </c>
      <c r="B106" s="215" t="s">
        <v>161</v>
      </c>
      <c r="C106" s="28" t="s">
        <v>467</v>
      </c>
      <c r="D106" s="49">
        <v>43466</v>
      </c>
      <c r="E106" s="49" t="s">
        <v>254</v>
      </c>
      <c r="F106" s="49">
        <v>43466</v>
      </c>
      <c r="G106" s="49" t="s">
        <v>254</v>
      </c>
      <c r="H106" s="306" t="s">
        <v>500</v>
      </c>
      <c r="I106" s="215"/>
    </row>
    <row r="107" spans="1:24" ht="72.75" customHeight="1">
      <c r="A107" s="12"/>
      <c r="B107" s="215" t="s">
        <v>323</v>
      </c>
      <c r="C107" s="28" t="s">
        <v>467</v>
      </c>
      <c r="D107" s="49"/>
      <c r="E107" s="49" t="s">
        <v>254</v>
      </c>
      <c r="F107" s="240"/>
      <c r="G107" s="49" t="s">
        <v>254</v>
      </c>
      <c r="H107" s="306"/>
      <c r="I107" s="215"/>
    </row>
    <row r="108" spans="1:24" ht="80.25" customHeight="1">
      <c r="A108" s="151"/>
      <c r="B108" s="28" t="s">
        <v>324</v>
      </c>
      <c r="C108" s="28" t="s">
        <v>467</v>
      </c>
      <c r="D108" s="30"/>
      <c r="E108" s="49" t="s">
        <v>254</v>
      </c>
      <c r="F108" s="30"/>
      <c r="G108" s="49" t="s">
        <v>254</v>
      </c>
      <c r="H108" s="306"/>
      <c r="I108" s="215"/>
      <c r="K108" s="204"/>
    </row>
    <row r="109" spans="1:24" ht="71.25" customHeight="1">
      <c r="A109" s="151"/>
      <c r="B109" s="215" t="s">
        <v>325</v>
      </c>
      <c r="C109" s="146" t="s">
        <v>321</v>
      </c>
      <c r="D109" s="49"/>
      <c r="E109" s="49" t="s">
        <v>254</v>
      </c>
      <c r="F109" s="240"/>
      <c r="G109" s="49" t="s">
        <v>254</v>
      </c>
      <c r="H109" s="28" t="s">
        <v>492</v>
      </c>
      <c r="I109" s="215"/>
    </row>
    <row r="110" spans="1:24" ht="134.25" customHeight="1">
      <c r="A110" s="151"/>
      <c r="B110" s="28" t="s">
        <v>510</v>
      </c>
      <c r="C110" s="146" t="s">
        <v>321</v>
      </c>
      <c r="D110" s="49"/>
      <c r="E110" s="49" t="s">
        <v>254</v>
      </c>
      <c r="F110" s="49"/>
      <c r="G110" s="49" t="s">
        <v>254</v>
      </c>
      <c r="H110" s="243" t="s">
        <v>511</v>
      </c>
      <c r="I110" s="215"/>
    </row>
    <row r="111" spans="1:24" ht="84.75" customHeight="1">
      <c r="A111" s="151"/>
      <c r="B111" s="215" t="s">
        <v>371</v>
      </c>
      <c r="C111" s="146" t="s">
        <v>321</v>
      </c>
      <c r="D111" s="49"/>
      <c r="E111" s="49">
        <v>43738</v>
      </c>
      <c r="F111" s="49"/>
      <c r="G111" s="49">
        <v>43738</v>
      </c>
      <c r="H111" s="242" t="s">
        <v>171</v>
      </c>
      <c r="I111" s="215"/>
    </row>
    <row r="112" spans="1:24" ht="36" customHeight="1">
      <c r="A112" s="151" t="s">
        <v>462</v>
      </c>
      <c r="B112" s="302" t="s">
        <v>461</v>
      </c>
      <c r="C112" s="303"/>
      <c r="D112" s="303"/>
      <c r="E112" s="303"/>
      <c r="F112" s="303"/>
      <c r="G112" s="303"/>
      <c r="H112" s="303"/>
      <c r="I112" s="303"/>
    </row>
    <row r="113" spans="1:17" ht="89.25" customHeight="1">
      <c r="A113" s="151" t="s">
        <v>364</v>
      </c>
      <c r="B113" s="195" t="s">
        <v>350</v>
      </c>
      <c r="C113" s="28" t="s">
        <v>463</v>
      </c>
      <c r="D113" s="140">
        <v>43466</v>
      </c>
      <c r="E113" s="30">
        <v>43830</v>
      </c>
      <c r="F113" s="49">
        <v>43466</v>
      </c>
      <c r="G113" s="49" t="s">
        <v>254</v>
      </c>
      <c r="H113" s="200" t="s">
        <v>355</v>
      </c>
      <c r="I113" s="215"/>
    </row>
    <row r="114" spans="1:17" ht="99.75" customHeight="1">
      <c r="A114" s="151" t="s">
        <v>365</v>
      </c>
      <c r="B114" s="229" t="s">
        <v>332</v>
      </c>
      <c r="C114" s="195" t="s">
        <v>464</v>
      </c>
      <c r="D114" s="140">
        <v>43466</v>
      </c>
      <c r="E114" s="30">
        <v>43830</v>
      </c>
      <c r="F114" s="49">
        <v>43466</v>
      </c>
      <c r="G114" s="49" t="s">
        <v>254</v>
      </c>
      <c r="H114" s="280" t="s">
        <v>466</v>
      </c>
      <c r="I114" s="201"/>
    </row>
    <row r="115" spans="1:17" ht="143.25" customHeight="1">
      <c r="A115" s="202"/>
      <c r="B115" s="216" t="s">
        <v>345</v>
      </c>
      <c r="C115" s="195" t="s">
        <v>464</v>
      </c>
      <c r="D115" s="193"/>
      <c r="E115" s="219" t="s">
        <v>342</v>
      </c>
      <c r="F115" s="201"/>
      <c r="G115" s="49" t="s">
        <v>465</v>
      </c>
      <c r="H115" s="280"/>
      <c r="I115" s="201"/>
      <c r="J115" s="8"/>
      <c r="K115" s="8"/>
      <c r="L115" s="8"/>
      <c r="M115" s="8"/>
      <c r="N115" s="8"/>
      <c r="O115" s="8"/>
      <c r="P115" s="8"/>
      <c r="Q115" s="8"/>
    </row>
    <row r="116" spans="1:17" ht="82.5" customHeight="1">
      <c r="A116" s="151" t="s">
        <v>366</v>
      </c>
      <c r="B116" s="222" t="s">
        <v>333</v>
      </c>
      <c r="C116" s="195" t="s">
        <v>339</v>
      </c>
      <c r="D116" s="140">
        <v>43466</v>
      </c>
      <c r="E116" s="30">
        <v>43830</v>
      </c>
      <c r="F116" s="194">
        <v>43466</v>
      </c>
      <c r="G116" s="194" t="s">
        <v>254</v>
      </c>
      <c r="H116" s="280" t="s">
        <v>352</v>
      </c>
      <c r="I116" s="201"/>
    </row>
    <row r="117" spans="1:17" ht="75" customHeight="1">
      <c r="A117" s="202"/>
      <c r="B117" s="141" t="s">
        <v>346</v>
      </c>
      <c r="C117" s="195" t="s">
        <v>339</v>
      </c>
      <c r="D117" s="193"/>
      <c r="E117" s="30">
        <v>43830</v>
      </c>
      <c r="F117" s="194"/>
      <c r="G117" s="194" t="s">
        <v>254</v>
      </c>
      <c r="H117" s="280"/>
      <c r="I117" s="201"/>
    </row>
    <row r="118" spans="1:17" ht="115.5" customHeight="1">
      <c r="A118" s="151" t="s">
        <v>367</v>
      </c>
      <c r="B118" s="139" t="s">
        <v>334</v>
      </c>
      <c r="C118" s="195" t="s">
        <v>477</v>
      </c>
      <c r="D118" s="140">
        <v>43466</v>
      </c>
      <c r="E118" s="30">
        <v>43830</v>
      </c>
      <c r="F118" s="194">
        <v>43466</v>
      </c>
      <c r="G118" s="194" t="s">
        <v>254</v>
      </c>
      <c r="H118" s="280" t="s">
        <v>353</v>
      </c>
      <c r="I118" s="201"/>
    </row>
    <row r="119" spans="1:17" ht="99" customHeight="1">
      <c r="A119" s="202"/>
      <c r="B119" s="28" t="s">
        <v>347</v>
      </c>
      <c r="C119" s="198" t="s">
        <v>340</v>
      </c>
      <c r="D119" s="193"/>
      <c r="E119" s="30">
        <v>43830</v>
      </c>
      <c r="F119" s="194"/>
      <c r="G119" s="194" t="s">
        <v>254</v>
      </c>
      <c r="H119" s="280"/>
      <c r="I119" s="201"/>
    </row>
    <row r="120" spans="1:17" ht="132" customHeight="1">
      <c r="A120" s="151" t="s">
        <v>368</v>
      </c>
      <c r="B120" s="215" t="s">
        <v>335</v>
      </c>
      <c r="C120" s="137" t="s">
        <v>341</v>
      </c>
      <c r="D120" s="140">
        <v>43466</v>
      </c>
      <c r="E120" s="30">
        <v>43830</v>
      </c>
      <c r="F120" s="49">
        <v>43466</v>
      </c>
      <c r="G120" s="49" t="s">
        <v>254</v>
      </c>
      <c r="H120" s="213" t="s">
        <v>354</v>
      </c>
      <c r="I120" s="201"/>
    </row>
    <row r="121" spans="1:17" ht="147" customHeight="1">
      <c r="A121" s="151" t="s">
        <v>369</v>
      </c>
      <c r="B121" s="215" t="s">
        <v>351</v>
      </c>
      <c r="C121" s="137" t="s">
        <v>476</v>
      </c>
      <c r="D121" s="140">
        <v>43466</v>
      </c>
      <c r="E121" s="30">
        <v>43830</v>
      </c>
      <c r="F121" s="140">
        <v>43466</v>
      </c>
      <c r="G121" s="30">
        <v>43830</v>
      </c>
      <c r="H121" s="195" t="s">
        <v>471</v>
      </c>
      <c r="I121" s="201"/>
    </row>
    <row r="122" spans="1:17" ht="125.25" customHeight="1">
      <c r="A122" s="151" t="s">
        <v>468</v>
      </c>
      <c r="B122" s="137" t="s">
        <v>336</v>
      </c>
      <c r="C122" s="297" t="s">
        <v>476</v>
      </c>
      <c r="D122" s="30">
        <v>43466</v>
      </c>
      <c r="E122" s="30">
        <v>43830</v>
      </c>
      <c r="F122" s="140">
        <v>43466</v>
      </c>
      <c r="G122" s="30">
        <v>43830</v>
      </c>
      <c r="H122" s="280" t="s">
        <v>472</v>
      </c>
      <c r="I122" s="201"/>
    </row>
    <row r="123" spans="1:17" ht="71.25" customHeight="1">
      <c r="A123" s="202"/>
      <c r="B123" s="137" t="s">
        <v>348</v>
      </c>
      <c r="C123" s="297"/>
      <c r="D123" s="28"/>
      <c r="E123" s="30">
        <v>43830</v>
      </c>
      <c r="F123" s="59"/>
      <c r="G123" s="30">
        <v>43705</v>
      </c>
      <c r="H123" s="280"/>
      <c r="I123" s="201"/>
    </row>
    <row r="124" spans="1:17" ht="131.25" customHeight="1">
      <c r="A124" s="151" t="s">
        <v>469</v>
      </c>
      <c r="B124" s="28" t="s">
        <v>337</v>
      </c>
      <c r="C124" s="137" t="s">
        <v>476</v>
      </c>
      <c r="D124" s="140">
        <v>43466</v>
      </c>
      <c r="E124" s="30">
        <v>43830</v>
      </c>
      <c r="F124" s="140">
        <v>43466</v>
      </c>
      <c r="G124" s="30">
        <v>43830</v>
      </c>
      <c r="H124" s="280" t="s">
        <v>440</v>
      </c>
      <c r="I124" s="201"/>
    </row>
    <row r="125" spans="1:17" ht="123" customHeight="1">
      <c r="A125" s="202"/>
      <c r="B125" s="141" t="s">
        <v>349</v>
      </c>
      <c r="C125" s="137" t="s">
        <v>475</v>
      </c>
      <c r="D125" s="193"/>
      <c r="E125" s="30">
        <v>43830</v>
      </c>
      <c r="F125" s="59"/>
      <c r="G125" s="30">
        <v>43830</v>
      </c>
      <c r="H125" s="280"/>
      <c r="I125" s="201"/>
    </row>
    <row r="126" spans="1:17" ht="94.5">
      <c r="A126" s="151" t="s">
        <v>470</v>
      </c>
      <c r="B126" s="28" t="s">
        <v>338</v>
      </c>
      <c r="C126" s="137" t="s">
        <v>474</v>
      </c>
      <c r="D126" s="140">
        <v>43466</v>
      </c>
      <c r="E126" s="30">
        <v>43830</v>
      </c>
      <c r="F126" s="140">
        <v>43466</v>
      </c>
      <c r="G126" s="30">
        <v>43830</v>
      </c>
      <c r="H126" s="213" t="s">
        <v>484</v>
      </c>
      <c r="I126" s="201"/>
    </row>
    <row r="127" spans="1:17" ht="15.75">
      <c r="A127" s="230"/>
      <c r="B127" s="231"/>
      <c r="C127" s="232"/>
      <c r="D127" s="233"/>
      <c r="E127" s="234"/>
      <c r="F127" s="233"/>
      <c r="G127" s="234"/>
      <c r="H127" s="235"/>
      <c r="I127" s="60"/>
    </row>
    <row r="128" spans="1:17" ht="15.75">
      <c r="A128" s="230"/>
      <c r="B128" s="231"/>
      <c r="C128" s="232"/>
      <c r="D128" s="233"/>
      <c r="E128" s="234"/>
      <c r="F128" s="233"/>
      <c r="G128" s="234"/>
      <c r="H128" s="235"/>
      <c r="I128" s="60"/>
    </row>
    <row r="129" spans="1:10" ht="15.75">
      <c r="A129" s="54"/>
      <c r="B129" s="61"/>
      <c r="C129" s="62"/>
      <c r="D129" s="63"/>
      <c r="E129" s="63"/>
      <c r="F129" s="60"/>
      <c r="G129" s="58"/>
      <c r="H129" s="58"/>
      <c r="I129" s="58"/>
      <c r="J129" s="52"/>
    </row>
    <row r="130" spans="1:10" ht="15.75">
      <c r="A130" s="54"/>
      <c r="B130" s="61"/>
      <c r="C130" s="62"/>
      <c r="D130" s="63"/>
      <c r="E130" s="63"/>
      <c r="F130" s="60"/>
      <c r="G130" s="57"/>
      <c r="H130" s="57"/>
      <c r="I130" s="57"/>
      <c r="J130" s="52"/>
    </row>
    <row r="131" spans="1:10">
      <c r="A131" s="298" t="s">
        <v>473</v>
      </c>
      <c r="B131" s="298"/>
      <c r="C131" s="298"/>
      <c r="J131" s="52"/>
    </row>
    <row r="132" spans="1:10" ht="18.75">
      <c r="A132" s="298"/>
      <c r="B132" s="298"/>
      <c r="C132" s="298"/>
      <c r="D132" s="9"/>
      <c r="H132" s="299" t="s">
        <v>172</v>
      </c>
      <c r="I132" s="299"/>
      <c r="J132" s="52"/>
    </row>
    <row r="133" spans="1:10">
      <c r="A133" s="54"/>
      <c r="B133" s="52"/>
      <c r="C133" s="55"/>
      <c r="D133" s="56"/>
      <c r="E133" s="56"/>
      <c r="F133" s="57"/>
      <c r="G133" s="57"/>
      <c r="H133" s="57"/>
      <c r="I133" s="57"/>
      <c r="J133" s="52"/>
    </row>
    <row r="134" spans="1:10">
      <c r="A134" s="54"/>
      <c r="B134" s="52"/>
      <c r="C134" s="55"/>
      <c r="D134" s="56"/>
      <c r="E134" s="56"/>
      <c r="F134" s="57"/>
      <c r="G134" s="57"/>
      <c r="H134" s="57"/>
      <c r="I134" s="57"/>
      <c r="J134" s="52"/>
    </row>
    <row r="135" spans="1:10">
      <c r="A135" s="54"/>
      <c r="B135" s="52"/>
      <c r="C135" s="55"/>
      <c r="D135" s="56"/>
      <c r="E135" s="56"/>
      <c r="F135" s="57"/>
      <c r="G135" s="57"/>
      <c r="H135" s="57"/>
      <c r="I135" s="57"/>
      <c r="J135" s="52"/>
    </row>
    <row r="136" spans="1:10">
      <c r="A136" s="54"/>
      <c r="B136" s="52"/>
      <c r="C136" s="55"/>
      <c r="D136" s="56"/>
      <c r="E136" s="56"/>
      <c r="F136" s="57"/>
      <c r="G136" s="57"/>
      <c r="H136" s="57"/>
      <c r="I136" s="57"/>
      <c r="J136" s="52"/>
    </row>
    <row r="137" spans="1:10">
      <c r="A137" s="54"/>
      <c r="B137" s="52"/>
      <c r="C137" s="55"/>
      <c r="D137" s="56"/>
      <c r="E137" s="56"/>
      <c r="F137" s="57"/>
      <c r="G137" s="57"/>
      <c r="H137" s="57"/>
      <c r="I137" s="57"/>
      <c r="J137" s="52"/>
    </row>
    <row r="138" spans="1:10">
      <c r="A138" s="54"/>
      <c r="B138" s="52"/>
      <c r="C138" s="55"/>
      <c r="D138" s="56"/>
      <c r="E138" s="56"/>
      <c r="F138" s="57"/>
      <c r="G138" s="57"/>
      <c r="H138" s="57"/>
      <c r="I138" s="57"/>
      <c r="J138" s="52"/>
    </row>
    <row r="139" spans="1:10">
      <c r="A139" s="54"/>
      <c r="B139" s="52"/>
      <c r="C139" s="55"/>
      <c r="D139" s="56"/>
      <c r="E139" s="56"/>
      <c r="F139" s="57"/>
      <c r="G139" s="57"/>
      <c r="H139" s="57"/>
      <c r="I139" s="57"/>
      <c r="J139" s="52"/>
    </row>
    <row r="140" spans="1:10">
      <c r="A140" s="54"/>
      <c r="B140" s="52"/>
      <c r="C140" s="55"/>
      <c r="D140" s="56"/>
      <c r="E140" s="56"/>
      <c r="F140" s="57"/>
      <c r="G140" s="57"/>
      <c r="H140" s="57"/>
      <c r="I140" s="57"/>
      <c r="J140" s="52"/>
    </row>
    <row r="141" spans="1:10">
      <c r="A141" s="54"/>
      <c r="B141" s="52"/>
      <c r="C141" s="55"/>
      <c r="D141" s="56"/>
      <c r="E141" s="56"/>
      <c r="F141" s="57"/>
      <c r="G141" s="57"/>
      <c r="H141" s="57"/>
      <c r="I141" s="57"/>
      <c r="J141" s="52"/>
    </row>
  </sheetData>
  <mergeCells count="91">
    <mergeCell ref="K102:K103"/>
    <mergeCell ref="H100:H101"/>
    <mergeCell ref="H84:H85"/>
    <mergeCell ref="C73:C78"/>
    <mergeCell ref="H52:H53"/>
    <mergeCell ref="C41:C42"/>
    <mergeCell ref="C39:C40"/>
    <mergeCell ref="H77:H78"/>
    <mergeCell ref="C50:C51"/>
    <mergeCell ref="H50:H51"/>
    <mergeCell ref="C52:C53"/>
    <mergeCell ref="H68:H69"/>
    <mergeCell ref="H70:H71"/>
    <mergeCell ref="H39:H40"/>
    <mergeCell ref="H41:H42"/>
    <mergeCell ref="H43:H44"/>
    <mergeCell ref="H45:H46"/>
    <mergeCell ref="H1:I1"/>
    <mergeCell ref="H5:H7"/>
    <mergeCell ref="A2:I2"/>
    <mergeCell ref="A3:I3"/>
    <mergeCell ref="A5:A7"/>
    <mergeCell ref="B5:B7"/>
    <mergeCell ref="C5:C7"/>
    <mergeCell ref="D5:E5"/>
    <mergeCell ref="F5:G5"/>
    <mergeCell ref="I5:I7"/>
    <mergeCell ref="C14:C15"/>
    <mergeCell ref="B9:I9"/>
    <mergeCell ref="C28:C29"/>
    <mergeCell ref="I21:I22"/>
    <mergeCell ref="C37:C38"/>
    <mergeCell ref="H31:H32"/>
    <mergeCell ref="H33:H34"/>
    <mergeCell ref="H37:H38"/>
    <mergeCell ref="C33:C34"/>
    <mergeCell ref="I12:I13"/>
    <mergeCell ref="H12:H13"/>
    <mergeCell ref="H14:H15"/>
    <mergeCell ref="H35:H36"/>
    <mergeCell ref="C18:C19"/>
    <mergeCell ref="C16:C17"/>
    <mergeCell ref="B10:I10"/>
    <mergeCell ref="B26:I26"/>
    <mergeCell ref="A60:B60"/>
    <mergeCell ref="H16:H17"/>
    <mergeCell ref="B54:I54"/>
    <mergeCell ref="H75:H76"/>
    <mergeCell ref="C55:C56"/>
    <mergeCell ref="A57:B57"/>
    <mergeCell ref="C43:C44"/>
    <mergeCell ref="C45:C46"/>
    <mergeCell ref="C47:C48"/>
    <mergeCell ref="H18:H19"/>
    <mergeCell ref="H20:H21"/>
    <mergeCell ref="C20:C21"/>
    <mergeCell ref="C23:C24"/>
    <mergeCell ref="H73:H74"/>
    <mergeCell ref="H28:H29"/>
    <mergeCell ref="N77:N79"/>
    <mergeCell ref="H106:H108"/>
    <mergeCell ref="H58:H59"/>
    <mergeCell ref="C58:C62"/>
    <mergeCell ref="A63:B63"/>
    <mergeCell ref="H61:H62"/>
    <mergeCell ref="C70:C72"/>
    <mergeCell ref="C64:C65"/>
    <mergeCell ref="C68:C69"/>
    <mergeCell ref="H88:H89"/>
    <mergeCell ref="H80:H81"/>
    <mergeCell ref="A83:B83"/>
    <mergeCell ref="H64:H65"/>
    <mergeCell ref="C86:C89"/>
    <mergeCell ref="C80:C82"/>
    <mergeCell ref="C84:C85"/>
    <mergeCell ref="H124:H125"/>
    <mergeCell ref="H122:H123"/>
    <mergeCell ref="C122:C123"/>
    <mergeCell ref="H47:H48"/>
    <mergeCell ref="A131:C132"/>
    <mergeCell ref="H132:I132"/>
    <mergeCell ref="H90:H91"/>
    <mergeCell ref="H92:H93"/>
    <mergeCell ref="H102:H103"/>
    <mergeCell ref="C100:C101"/>
    <mergeCell ref="C103:C104"/>
    <mergeCell ref="C90:C93"/>
    <mergeCell ref="B112:I112"/>
    <mergeCell ref="H114:H115"/>
    <mergeCell ref="H116:H117"/>
    <mergeCell ref="H118:H119"/>
  </mergeCells>
  <pageMargins left="0.70866141732283472" right="0.70866141732283472" top="0.74803149606299213" bottom="0.74803149606299213" header="0.31496062992125984" footer="0.31496062992125984"/>
  <pageSetup paperSize="9" scale="56" fitToWidth="0" fitToHeight="0" orientation="landscape" r:id="rId1"/>
  <rowBreaks count="9" manualBreakCount="9">
    <brk id="13" max="8" man="1"/>
    <brk id="19" max="8" man="1"/>
    <brk id="24" max="8" man="1"/>
    <brk id="32" max="8" man="1"/>
    <brk id="34" max="8" man="1"/>
    <brk id="36" max="8" man="1"/>
    <brk id="55" max="8" man="1"/>
    <brk id="72" max="8" man="1"/>
    <brk id="8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таблица 8</vt:lpstr>
      <vt:lpstr>таблица 9</vt:lpstr>
      <vt:lpstr>таблица 10</vt:lpstr>
      <vt:lpstr>таблица 11</vt:lpstr>
      <vt:lpstr>'таблица 11'!_GoBack</vt:lpstr>
      <vt:lpstr>'таблица 11'!Область_печати</vt:lpstr>
      <vt:lpstr>'таблица 8'!Область_печати</vt:lpstr>
      <vt:lpstr>'таблица 9'!Область_печати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2020-04-29T06:24:43Z</dcterms:modified>
</cp:coreProperties>
</file>