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165" windowHeight="7230" activeTab="3"/>
  </bookViews>
  <sheets>
    <sheet name="таблица 8" sheetId="1" r:id="rId1"/>
    <sheet name="таблица 9" sheetId="2" r:id="rId2"/>
    <sheet name="таблица 10" sheetId="4" r:id="rId3"/>
    <sheet name="таблица 11" sheetId="5" r:id="rId4"/>
  </sheets>
  <definedNames>
    <definedName name="_xlnm.Print_Area" localSheetId="2">'таблица 10'!$A$1:$I$50</definedName>
    <definedName name="_xlnm.Print_Area" localSheetId="3">'таблица 11'!$A$1:$N$74</definedName>
    <definedName name="_xlnm.Print_Area" localSheetId="0">'таблица 8'!$A$1:$L$42</definedName>
    <definedName name="_xlnm.Print_Area" localSheetId="1">'таблица 9'!$A$1:$X$68</definedName>
  </definedNames>
  <calcPr calcId="162913"/>
</workbook>
</file>

<file path=xl/calcChain.xml><?xml version="1.0" encoding="utf-8"?>
<calcChain xmlns="http://schemas.openxmlformats.org/spreadsheetml/2006/main">
  <c r="F12" i="2" l="1"/>
  <c r="H36" i="1" l="1"/>
  <c r="I29" i="1"/>
  <c r="J29" i="1"/>
  <c r="H29" i="1"/>
  <c r="E36" i="2"/>
  <c r="F36" i="2"/>
  <c r="E35" i="2"/>
  <c r="F35" i="2"/>
  <c r="D36" i="2"/>
  <c r="D35" i="2"/>
  <c r="E48" i="2"/>
  <c r="F48" i="2"/>
  <c r="D48" i="2"/>
  <c r="E45" i="2"/>
  <c r="F45" i="2"/>
  <c r="D45" i="2"/>
  <c r="D30" i="2"/>
  <c r="E38" i="2"/>
  <c r="F38" i="2"/>
  <c r="F24" i="2"/>
  <c r="E27" i="2"/>
  <c r="F27" i="2"/>
  <c r="D27" i="2"/>
  <c r="E22" i="2"/>
  <c r="F22" i="2"/>
  <c r="E20" i="2"/>
  <c r="F20" i="2"/>
  <c r="D20" i="2"/>
  <c r="D34" i="2" l="1"/>
  <c r="D19" i="2"/>
  <c r="D18" i="2"/>
  <c r="D17" i="2"/>
  <c r="D42" i="2"/>
  <c r="D24" i="2"/>
  <c r="D22" i="2"/>
  <c r="F19" i="2" l="1"/>
  <c r="F15" i="2" s="1"/>
  <c r="F30" i="2"/>
  <c r="F18" i="2"/>
  <c r="F17" i="2"/>
  <c r="F13" i="2" s="1"/>
  <c r="E17" i="2"/>
  <c r="E13" i="2" s="1"/>
  <c r="E18" i="2"/>
  <c r="E14" i="2" s="1"/>
  <c r="D13" i="2"/>
  <c r="D15" i="2"/>
  <c r="E19" i="2"/>
  <c r="E15" i="2" s="1"/>
  <c r="F34" i="2" l="1"/>
  <c r="E34" i="2"/>
  <c r="E24" i="2"/>
  <c r="D16" i="2"/>
  <c r="D38" i="2"/>
  <c r="F50" i="2"/>
  <c r="F14" i="2" s="1"/>
  <c r="E50" i="2"/>
  <c r="E12" i="2" s="1"/>
  <c r="D50" i="2"/>
  <c r="F42" i="2"/>
  <c r="E42" i="2"/>
  <c r="E30" i="2"/>
  <c r="J19" i="1"/>
  <c r="I19" i="1"/>
  <c r="H19" i="1"/>
  <c r="I36" i="1"/>
  <c r="J36" i="1"/>
  <c r="J14" i="1" l="1"/>
  <c r="I14" i="1"/>
  <c r="D14" i="2"/>
  <c r="D12" i="2" s="1"/>
  <c r="F16" i="2"/>
  <c r="E16" i="2"/>
</calcChain>
</file>

<file path=xl/sharedStrings.xml><?xml version="1.0" encoding="utf-8"?>
<sst xmlns="http://schemas.openxmlformats.org/spreadsheetml/2006/main" count="438" uniqueCount="293">
  <si>
    <t>Форма</t>
  </si>
  <si>
    <t>об использовании средств бюджета города-курорта Пятигорска на реализацию муниципальной программы</t>
  </si>
  <si>
    <t>№ п/п</t>
  </si>
  <si>
    <t>Наименование программы, подпрограммы программы, основного мероприятия подпрограммы программы</t>
  </si>
  <si>
    <t>Ответственный исполнитель, соисполнители программы</t>
  </si>
  <si>
    <t>Целевая статья расходов</t>
  </si>
  <si>
    <t xml:space="preserve">Расходы за отчетный год </t>
  </si>
  <si>
    <t>(тыс. рублей)</t>
  </si>
  <si>
    <t>Программа</t>
  </si>
  <si>
    <t>Подпрограмма</t>
  </si>
  <si>
    <t>Направление расходов</t>
  </si>
  <si>
    <t>кассовое исполнение</t>
  </si>
  <si>
    <t>________________________</t>
  </si>
  <si>
    <r>
      <t>*</t>
    </r>
    <r>
      <rPr>
        <sz val="12"/>
        <color theme="1"/>
        <rFont val="Times New Roman"/>
        <family val="1"/>
        <charset val="204"/>
      </rPr>
      <t xml:space="preserve"> Для годового отчета - 31 декабря отчетного финансового года.</t>
    </r>
  </si>
  <si>
    <t>Наименование программы, подпрограммы программы,  основного мероприятия</t>
  </si>
  <si>
    <t>Источники ресурсного обеспечения</t>
  </si>
  <si>
    <t>Кассовое исполнение</t>
  </si>
  <si>
    <r>
      <t>*</t>
    </r>
    <r>
      <rPr>
        <sz val="10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>В соответствии с муниципальной программой города-курорта Пятигорска.</t>
    </r>
  </si>
  <si>
    <t>план</t>
  </si>
  <si>
    <t>Значения целевого индикатора, показателя программы, подпрограммы программы</t>
  </si>
  <si>
    <t>Обоснование отклонений значений показателя (индикатора) на конец отчетного года (при наличии)</t>
  </si>
  <si>
    <t>фактическое значение на конец года</t>
  </si>
  <si>
    <t xml:space="preserve">Единица измерения </t>
  </si>
  <si>
    <t>ОТЧЕТ</t>
  </si>
  <si>
    <t>ИНФОРМАЦИЯ</t>
  </si>
  <si>
    <t>СВЕДЕНИЯ</t>
  </si>
  <si>
    <t>Наименование  основного мероприятия подпрограммы муниципальной программы города-курорта Пятигорска</t>
  </si>
  <si>
    <t>Ответственный исполнитель</t>
  </si>
  <si>
    <t>Плановый срок</t>
  </si>
  <si>
    <t>Фактический срок</t>
  </si>
  <si>
    <t>Проблемы, возникшие в ходе реализации мероприятия*</t>
  </si>
  <si>
    <t>начала реализации</t>
  </si>
  <si>
    <t>окончания реализации</t>
  </si>
  <si>
    <t>начала  реализации</t>
  </si>
  <si>
    <t>1.1.</t>
  </si>
  <si>
    <t>2.1.</t>
  </si>
  <si>
    <t>2.2.</t>
  </si>
  <si>
    <t>____________________________________________</t>
  </si>
  <si>
    <t>о степени выполнения основных мероприятий подпрограмм муниципальной программы города-курорта Пятигорска</t>
  </si>
  <si>
    <t>00000</t>
  </si>
  <si>
    <t>в том числе следующие основные мероприятия подпрограммы 1</t>
  </si>
  <si>
    <t>в том числе следующие основные мероприятия подпрограммы 2</t>
  </si>
  <si>
    <t>процент</t>
  </si>
  <si>
    <t>1.4.</t>
  </si>
  <si>
    <t>основное мероприятие</t>
  </si>
  <si>
    <t>о расходах на реализацию целей Программы за счет средств бюджет города-курорта Пятигорска и иных источников финансирования (в разрезе источников финансового обеспечения)</t>
  </si>
  <si>
    <t xml:space="preserve">о достижении значений  индикаторов достижения целей и показателей решения задач подпрограмм  Программы </t>
  </si>
  <si>
    <t>инидикаторы достижения цели 1 Программы:</t>
  </si>
  <si>
    <t>1</t>
  </si>
  <si>
    <t>средства местного бюджета</t>
  </si>
  <si>
    <t>3.1.</t>
  </si>
  <si>
    <t>исполнение основных мероприятий, меропиятий, контрольных событий в соответствии с планом-графиком</t>
  </si>
  <si>
    <t>01</t>
  </si>
  <si>
    <t>* При наличии отклонений плановых сроков реализации мероприятий от фактических, приводится краткое описание проблем, а при отсутствии отклонений – указывается «нет».</t>
  </si>
  <si>
    <t>выполнено в полном объеме</t>
  </si>
  <si>
    <t>Муниципальная программа города-курорта Пятигорска
«Развитие жилищно-коммунального хозяйства, градостроительства, строительства и архитектуры», всего</t>
  </si>
  <si>
    <t>Подпрограмма 1 «Развитие градостроительства, строительства и архитектуры, и улучшение жилищных условий жителей города-курорта Пятигорска», всего</t>
  </si>
  <si>
    <t>Подпрограма 2 «Развитие жилищно-коммунального хозяйства в городе-курорте Пятигорске»</t>
  </si>
  <si>
    <t>Подпрограмма 3 «Обеспечение реализации программы и общепрограммные мероприятия», всего</t>
  </si>
  <si>
    <t>в том числе следующие основные мероприятия подпрограммы 3</t>
  </si>
  <si>
    <t>Основное мероприятие «Улучшение жилищных условий молодых семей»</t>
  </si>
  <si>
    <t>Основное мероприятие 1.1 «Выполнение отдельных функций в области строительства и архитектуры»</t>
  </si>
  <si>
    <t>Основное мероприятие 2.1 «Выполнение отдельных функций в области жилищно-коммунального хозяйства»</t>
  </si>
  <si>
    <t>Основное мероприятие 2.2 «Проведение мероприятий, направленных на информационное сопровождение деятельности»</t>
  </si>
  <si>
    <t xml:space="preserve">Муниципальная программа города-курорта Пятигорска «Развитие жилищно-коммунального хозяйства, градостроительства, строительства и архитектуры»   </t>
  </si>
  <si>
    <t xml:space="preserve">Доля площади жилищного фонда с высокой степенью износа, расположенного на территории, подлежащей развитию </t>
  </si>
  <si>
    <t>Подпрограмма 1 «Развитие градостроительства, строительства и архитектуры, и  улучшение жилищных условий жителей города-курорта Пятигорска»</t>
  </si>
  <si>
    <t>Сокращение количества обращений граждан и юридических лиц, связанных с необходимостью формирования комфортных условий проживания на территории города-курорта Пятигорска средствами архитектурного благоустройства и озеленения до установленных значений показателя</t>
  </si>
  <si>
    <t>Выполнение работ по благоустройству территории города-курорта Пятигорска в соответствии с заключенными муниципальными контрактами</t>
  </si>
  <si>
    <t>Доля жалоб по вопросам благоустройства территории города-курорта Пятигорска в общем количестве жалоб по вопросам жилищно-коммунального хозяйства города-курорта Пятигорска</t>
  </si>
  <si>
    <t>Основное мероприятие 1 «Выполнение отдельных функций в области строительства и архитектуры»</t>
  </si>
  <si>
    <t>Основное мероприятие «Проведение мероприятий, направленных на информационное сопровождение деятельности»</t>
  </si>
  <si>
    <t>03</t>
  </si>
  <si>
    <t>20190</t>
  </si>
  <si>
    <t xml:space="preserve"> 03</t>
  </si>
  <si>
    <t>04</t>
  </si>
  <si>
    <t>единиц</t>
  </si>
  <si>
    <t>Доля молодых семей, проживающих на территории города-курорта Пятигорска, признанных в установленном порядке нуждающимися в улучшении жилищных условий, и в результате реализации программы улучшивших жилищные условия, в том числе с использованием заемных средств, при оказании им содействия за счет средств федерального бюджета, краевого бюджета и бюджета города-курорта Пятигорска, в общем числе молодых семей города-курорта Пятигорска, признанных нуждающимися в улучшении жилищных условий в соответствии с федеральной программой*</t>
  </si>
  <si>
    <t>процентов</t>
  </si>
  <si>
    <t>Подпрограмма 2 «Развитие жилищно-коммунального хозяйства в городе-курорте Пятигорске»</t>
  </si>
  <si>
    <t>Основное мероприятие «Выполнение отдельных функций в области жилищно-коммунального хозяйства»</t>
  </si>
  <si>
    <t>Подпрограмма 3 «Обеспечение реализации муниципальной программы города-курорта Пятигорска «Развитие жилищно-коммунального хозяйства, градостроительства, строительства и архитектуры» и общепрограммные мероприятия»</t>
  </si>
  <si>
    <t>Основное мероприятие «Обеспечение реализации Программы»</t>
  </si>
  <si>
    <t>Уличное освещение</t>
  </si>
  <si>
    <t>Организация и содержание мест захоронения</t>
  </si>
  <si>
    <t>Мероприятия по снижению напряженности на рынке труда</t>
  </si>
  <si>
    <t>Прочие мероприятия по  благоустройству территорий города</t>
  </si>
  <si>
    <t>1.2.</t>
  </si>
  <si>
    <t>1.3.</t>
  </si>
  <si>
    <t>2.3.</t>
  </si>
  <si>
    <t>2.3.1.</t>
  </si>
  <si>
    <t>3.2.</t>
  </si>
  <si>
    <t>Расходы на обеспечение функций органов местного самоуправления города Пятигорска</t>
  </si>
  <si>
    <t>Расходы на обеспечение деятельности (оказание услуг) муниципальных учреждений</t>
  </si>
  <si>
    <t>Расходы на оформление допуска на осуществление функций заказчика</t>
  </si>
  <si>
    <t>3.1.1.</t>
  </si>
  <si>
    <t>3.1.2.</t>
  </si>
  <si>
    <t>3.2.1.</t>
  </si>
  <si>
    <t>3.2.2.</t>
  </si>
  <si>
    <t>в том числе:</t>
  </si>
  <si>
    <t>средства бюджета Ставропольского края</t>
  </si>
  <si>
    <t>Основное мероприятие: Осуществление функций строительного контроля и деятельности в сфере архитектуры, строительства и жилищно-коммунального хозяйства"</t>
  </si>
  <si>
    <t>4.2.</t>
  </si>
  <si>
    <t>4.1.</t>
  </si>
  <si>
    <t xml:space="preserve">по муниципальной программе города-курорта Пятигорска «Развитие жилищно-коммунального хозяйства, градостроительства, строительства и архитектуры»   </t>
  </si>
  <si>
    <t>Организована подача электрической энергии для организации уличного освещения</t>
  </si>
  <si>
    <t xml:space="preserve">по муниципальной программе города-курорта Пятигорска «Развитие жилищно-коммунального хозяйства, градостроительства,                        строительства и архитектуры»   </t>
  </si>
  <si>
    <t>Прочие расходы на выполнение других обязательств органов местного самоуправления</t>
  </si>
  <si>
    <t>Основное мероприятие 1.2 «Переселение граждан из аварийного жилищного фонда на территории города-курорта Пятигорска»</t>
  </si>
  <si>
    <t>Основное мероприятие 1.3 «Улучшение жилищных условий молодых семей»</t>
  </si>
  <si>
    <t>02</t>
  </si>
  <si>
    <t>Основное мероприятие 1.4 «Улучшение жилищных условий жителей города-курорта Пятигорска»</t>
  </si>
  <si>
    <t>Основное мероприятие  «Улучшение жилищных условий жителей города-курорта Пятигорска»</t>
  </si>
  <si>
    <t>На постоянной основе осуществляются расходы на обеспечение деятельности (оказание услуг) муниципального учреждения</t>
  </si>
  <si>
    <t>Основное мероприятие 1.3. «Улучшение жилищных условий молодых семей»</t>
  </si>
  <si>
    <t>Основное мероприятие 1.2 «Переселение граждан из аварийного жилищного фонда »</t>
  </si>
  <si>
    <t>2.4.</t>
  </si>
  <si>
    <t>Основное мероприятие 1.4. «Улучшение жилищных условий жителей города-курорта Пятигорска»</t>
  </si>
  <si>
    <t>0,00</t>
  </si>
  <si>
    <t>1.1.1.</t>
  </si>
  <si>
    <t>1.2.1.</t>
  </si>
  <si>
    <t>1.3.1.</t>
  </si>
  <si>
    <t>Заведующий отделом по учету и распределению жилья МУ "УИО администрации г.Пятигорска"-Е.В.Сизова</t>
  </si>
  <si>
    <t>1.4.1.</t>
  </si>
  <si>
    <t>2.1.2.</t>
  </si>
  <si>
    <t>2.1.3.</t>
  </si>
  <si>
    <t>2.1.4.</t>
  </si>
  <si>
    <t>семей</t>
  </si>
  <si>
    <t>-</t>
  </si>
  <si>
    <t>приложение 3</t>
  </si>
  <si>
    <t>приложение 1</t>
  </si>
  <si>
    <t>приложение 2</t>
  </si>
  <si>
    <t>приложение 4</t>
  </si>
  <si>
    <t>Приложение 4</t>
  </si>
  <si>
    <t>ответственный исполнитель программы -МУ«УГХТиС  администрации города Пятигорска»</t>
  </si>
  <si>
    <t>ответственный исполнитель подпрограммы 1 -МУ«УГХТиС администрации города Пятигорска»</t>
  </si>
  <si>
    <t>ответственный исполнитель подпрограммы 2 -МУ«УГХТиС администрации города Пятигорска»</t>
  </si>
  <si>
    <t>ответственный исполнитель подпрограммы 3 -МУ«УГХТиС администрации города Пятигорска»</t>
  </si>
  <si>
    <t xml:space="preserve">Проведение мероприятия по информированию населения о реформе жилищно-коммунального хозяйства в городе-курорте Пятигорск
</t>
  </si>
  <si>
    <t>Заместитель главы администрации города Пятигорска - начальник управления</t>
  </si>
  <si>
    <t>Реализация регионального проекта "Обеспечение устойчивого сокращения непригодного для проживания жилищного фонда"</t>
  </si>
  <si>
    <t>F3</t>
  </si>
  <si>
    <t>Основное мероприятие 2.3 «Обустройство мест массового отдыха»</t>
  </si>
  <si>
    <t>Основное мероприятие «Обеспечение реализации программы»</t>
  </si>
  <si>
    <t>Заместитель главы администрации города Пятигорска-начальник управления</t>
  </si>
  <si>
    <t>Заместитель главы администрации города Пятигорска-
начальник управления</t>
  </si>
  <si>
    <t>2.5.</t>
  </si>
  <si>
    <t xml:space="preserve">Реализация регионального проекта «Обеспечение устойчивого сокращения непригодного для проживания жилищного фонда» </t>
  </si>
  <si>
    <t>Средства Фонда содействия реформированию жилищно-коммунального хозяйства</t>
  </si>
  <si>
    <t>3.3.</t>
  </si>
  <si>
    <t>Основное мероприятие "Обеспечение реализации программы"</t>
  </si>
  <si>
    <t>Предоставление молодым семьям социальных выплат на приобретение (строительство) жилья</t>
  </si>
  <si>
    <t xml:space="preserve">Предоставление молодым семьям соц.выплат на приобретение (строительсво) жилья, нуждающимся в улучшении жилищных условий, имеющим одного или двух детей, а так же, не имеющим детей, соц.выплат на приобретение (строительство) жилья </t>
  </si>
  <si>
    <t>Обеспечение мероприятий по переселению граждан из аварийного жилищного фонда</t>
  </si>
  <si>
    <t>Заведующий отделом городского хозяйства МУ «УГХТиС  администрации г. Пятигорска» - Суслов В.Б.</t>
  </si>
  <si>
    <t>Заведующий отделом городского хозяйства МУ «УГХТиС администрации г. Пятигорска» - Суслов В.Б.</t>
  </si>
  <si>
    <t>Основное мероприятиие "Обустройство мест массового отдыха"</t>
  </si>
  <si>
    <t>Расходы на обеспечение гарантий работников органов местного самоуправления города Пятигорска</t>
  </si>
  <si>
    <t>Ежемесячные  выплаты по оплате труда работников органов местного самоуправления города Пятигорска</t>
  </si>
  <si>
    <t>Подпрограмма 1 «Развитие градостроительства, строительства и архитектуры, и  улучшение жилищных условий жителей города-курорта Пятигорска» (далее-Подпрограмма 1)</t>
  </si>
  <si>
    <t>Муниципальная программа города-курорта Пятигорска «Развитие жилищно-коммунального хозяйства, градостроительства, строительства и архитектуры»   (далее-Программа)</t>
  </si>
  <si>
    <t>Задача  1 Подпрограммы 1: «Обеспечение необходимых условий для безопасной жизнедеятельности населения города-курорта Пятигорска и устойчивого социально-экономического развития города-курорта Пятигорска»</t>
  </si>
  <si>
    <t>Задача 3 Подпрограммы 1: «Обеспечение жильем молодых семей»</t>
  </si>
  <si>
    <t>Задача 2 Подпрограммы 1 "Переселение граждан из аварийного жилищного фонда на территории города-курорта Пятигорска"</t>
  </si>
  <si>
    <t xml:space="preserve">Количество квадратных метров расселенного аварийного жилищного фонда
</t>
  </si>
  <si>
    <t>кв.м.</t>
  </si>
  <si>
    <t xml:space="preserve">Количество аварийных многоквартирных домов, полностью расселенных
</t>
  </si>
  <si>
    <t xml:space="preserve">Количество переселенных граждан из аварийных многоквартирных домов
</t>
  </si>
  <si>
    <t>человек</t>
  </si>
  <si>
    <t>3.</t>
  </si>
  <si>
    <t xml:space="preserve">Количество семей, исключенных из числа участников основного мероприятия "Обеспечение жильем молодых семей" государственной программы Российской Федерации "Обеспечение доступным и комфортным жильем и коммунальными услугами граждан Российской Федерации", в связи с превышением одним из супругов либо родителем в неполной семье возраста 35 лет, и в которых возраст каждого из супругов либо родителя в неполной семье в 2018 году не превысил 39 лет, получивших извещения о праве на получение социальной выплаты на приобретение (строительство) жилого помещения
</t>
  </si>
  <si>
    <t xml:space="preserve">Предоставление молодым семьям социальных выплат на приобретение (строительство) жилья, нуждающимся в улучшении жилищных условий, имеющих одного или двух детей
</t>
  </si>
  <si>
    <t xml:space="preserve">Предоставление молодым семья, являющимися участниками подпрограммы "Обеспечение жильем молодых семей", нуждающимся в улучшении жилищных условий, имеющих трех и более детей, в том числе молодым семьям, в которых один из супругов или оба супруга, или родитель в неполной семье достигает в 2018 году возраста 36 лет, соц. выплат на приобретение (строительство) жилья
</t>
  </si>
  <si>
    <t xml:space="preserve">Количество многоквартирных домов, в отношении которых государственной корпорацией Фондом содействия реформирования жилищно-коммунального хозяйства предоставлена финансовая поддержка на проведение капитального ремонта общего имущества в многоквартирных домах
</t>
  </si>
  <si>
    <t>шт.</t>
  </si>
  <si>
    <t>Подпрограма 2 «Развитие жилищно-коммунального хозяйства в городе-курорте Пятигорске»   (далее-Подпрограмма 2)</t>
  </si>
  <si>
    <t>показатели решения задачи 1 Подпрограммы 2</t>
  </si>
  <si>
    <t>Задача 1 Подпрограммы 2:  «Организация мероприятий по благоустройству территории города-курорта Пятигорска»</t>
  </si>
  <si>
    <t>Задача 2 Подпрограммы 2 : «Обеспечение информационного сопровождения деятельности в сфере жилищно-коммунального хозяйства»</t>
  </si>
  <si>
    <t xml:space="preserve">Доля благоустроенных общественных территорий в общем числе общественных территорий, прошедших конкурсный отбор
</t>
  </si>
  <si>
    <t xml:space="preserve">Сокращение потребности строительства ливневых коллекторов
</t>
  </si>
  <si>
    <t>инидикаторы достижения цели 2 Программы:</t>
  </si>
  <si>
    <t>Цель 2 Программы: «Благоустройство территории города-курорта Пятигорска и поддержка баланса основных систем жизнеобеспечения города-курорта Пятигорска в сфере жилищно-коммунального хозяйства»</t>
  </si>
  <si>
    <t xml:space="preserve">Цель 1 Программы: «Создание гармоничного архитектурного облика застройки муниципального образования города-курорта Пятигорска и решение жилищных проблем жителей города-курорта Пятигорска»    </t>
  </si>
  <si>
    <t>показатели решения задачи 1 Подпрограммы 1</t>
  </si>
  <si>
    <t>показатели решения задачи 2 Подпрограммы 1</t>
  </si>
  <si>
    <t>3.4.</t>
  </si>
  <si>
    <t>2.2.1.</t>
  </si>
  <si>
    <t xml:space="preserve"> 31.12.2021</t>
  </si>
  <si>
    <t>21.01.2021
06.02.2021
02.03.2021
16.03.2021
28.07.2021
24.08.2021
07.09.2021</t>
  </si>
  <si>
    <t xml:space="preserve">
Выполнение проектных работ по подготовке материалов по обоснованию расчетных показателей минимального допустимого уровня обеспеченности объектами местного значения и расчетных показателей максимально допустимого уровня территориальной доступности таких объектов для населения города-курорта Пятигорска</t>
  </si>
  <si>
    <r>
      <rPr>
        <b/>
        <sz val="12"/>
        <rFont val="Times New Roman"/>
        <family val="1"/>
        <charset val="204"/>
      </rPr>
      <t>Контрольное событие 2:</t>
    </r>
    <r>
      <rPr>
        <sz val="12"/>
        <rFont val="Times New Roman"/>
        <family val="1"/>
        <charset val="204"/>
      </rPr>
      <t xml:space="preserve"> выдача свидетельств о праве на получение социальной выплаты молодым семьям</t>
    </r>
  </si>
  <si>
    <r>
      <rPr>
        <b/>
        <sz val="12"/>
        <rFont val="Times New Roman"/>
        <family val="1"/>
        <charset val="204"/>
      </rPr>
      <t>Контрольное событие 3:</t>
    </r>
    <r>
      <rPr>
        <sz val="12"/>
        <rFont val="Times New Roman"/>
        <family val="1"/>
        <charset val="204"/>
      </rPr>
      <t xml:space="preserve"> выдача свидетельств о праве на получение социальной выплаты молодым семьям</t>
    </r>
  </si>
  <si>
    <t>Заключено соглашение с Министерством строительства и архитектуры Ставропольского края от 25.01.2021г. № 07727000-1-2021-001 на предоставление социальной выплаты 1 молодой семье.</t>
  </si>
  <si>
    <t>Свидетельство получила 1 семья</t>
  </si>
  <si>
    <t xml:space="preserve"> </t>
  </si>
  <si>
    <t>Свидетельство выдано 4 семьям, которые не воспользовались субсидией в 2020 году.</t>
  </si>
  <si>
    <t>1.2.2.</t>
  </si>
  <si>
    <t>Обеспечение мероприятий по капитальному ремонту МКД за счёт средств полученных от государственной корпорации -Фонда содействия реформированию ЖКХ</t>
  </si>
  <si>
    <t>Мероприятия выполнены</t>
  </si>
  <si>
    <t xml:space="preserve">06.04.2021
09.04.2021
16.04.2021
14.09.2021
</t>
  </si>
  <si>
    <t>заключен муниципальный контракт № 0121200004721000069 от 09.03.2021г. с ООО «Дебют», стоимость по контракту 110 903 670 руб., окончание работ 30.11.2021г.
заключен муниципальный контракт № 0121200004721000120 от 06.04.2021г. с ООО «Дебют», стоимость по контракту 125 219 872 руб. окончание работ не позднее 01.07.2022 
МК № 14-21 от 14.05.2021 с ООО "Кавказ ЖилСоцПроект" стоимость по контракту  219,984 руб.</t>
  </si>
  <si>
    <t>Заведующий отделом муниципального жилищного контроля и реформирования ЖКХ МУ «УГХТиС  администрации г. Пятигорска» - Пронский С.А</t>
  </si>
  <si>
    <t>Субсидия предоставлена в части расходов на оплату услуг  и (или) работ по энергосбережению и повышению энергетической эффективности 
ТСЖ "Виктория" 09.04.2021, 14.09.2021
ТСЖ "Импульс 09.04.2021, 14.09.2021
ТСЖ "Весна" 06.04.2021
ТСЖ "Майский" 16.04.2021, 14.09.2021
ТСЖ "Надежда" 09.04.2021</t>
  </si>
  <si>
    <t>Субсидия предоставлена</t>
  </si>
  <si>
    <t>09.03.2021
06.04.2021
14.05.2021</t>
  </si>
  <si>
    <t>Расходы в рамках программы повышения эффективности судебных актов</t>
  </si>
  <si>
    <t>Работы выполнены</t>
  </si>
  <si>
    <t>Заключен МК № 0121300035321000076 от 09.06.2021 на выполнение работ по установке анодного заземлителя по ул. Нины Попцовой,38</t>
  </si>
  <si>
    <t>Информирование населения о реформе жилищно-коммунального хозяйства на территории муниципального образования города-курорта Пятигорска (по мере обращения)</t>
  </si>
  <si>
    <t>Содержание, ремонт и реконструкция фонтанов</t>
  </si>
  <si>
    <t>Мероприятия по устройству уличных площадок</t>
  </si>
  <si>
    <t>Реализация мероприятий по благоустройству территорий в муниципальных округах и городских округах</t>
  </si>
  <si>
    <t>2.3.3.</t>
  </si>
  <si>
    <t>2.3.2.</t>
  </si>
  <si>
    <t>Основное мероприятие «Реконструкция и строительство ливневой канализации в г. Пятигорске Ставропольского края. Ливневой коллектор К-2 Огородная»</t>
  </si>
  <si>
    <t>Капитальные вложения в объекты коммунальной инфраструктуры</t>
  </si>
  <si>
    <t>Основное мероприятие "Строительство внутриплощадочных инженерных сетей: к 286 земельным участкам, предоставленным гражданам, имеющих трёх и более детей для ИЖС</t>
  </si>
  <si>
    <t>Техническое соединение, строительство, реконструкция и ремонт объектов коммунальной и инженерной инфраструктыры города-курорта Пятигорска</t>
  </si>
  <si>
    <t>2.5.1.</t>
  </si>
  <si>
    <t>2.4.1.</t>
  </si>
  <si>
    <t>Заместитель главы администрации города Пятигорска-Начальник МУ "Управление городского хозяйства, транспорта и связи администрации г.Пятигорска" -И.А.Андриянов</t>
  </si>
  <si>
    <t>Мероприятия по снижению напряженности на рынке труда не проводились в связи с отсутствием Порядка расходования средств.</t>
  </si>
  <si>
    <t>Мероприятия по информированию населения о реформе жилищно-коммунального хозяйства проходят на постоянной основе консультационно в отделе муниципальноого жилищного контроля и реформирования ЖКХ</t>
  </si>
  <si>
    <t>2.1.5.</t>
  </si>
  <si>
    <t xml:space="preserve">МК № 826-Д4-21 Проведение проверки правильности применения сметных нормативов, индексов и методологии выполнения сметной документации для объекта «Благоустройство лесопарковой зоны в поселке «Энергетик» с обустройством спортивно-игровой зоны в районе детского сада № 29 города-курорта Пятигорска» (30,00).
МК № 0121300035321000052 от 06.07.2021 с ИП Золоев В.Б. выполнение работ по капитальному ремонту Мемориала «Победа» по адресу: г. Пятигорск, микрорайон Белая Ромашка, Комсомольский парк (13 000,00)
МК № 0121300035321000088 от 10.08.2021 с ООО "Техно ТрейдС" еа выполнение работ по благоустройству сквера в районе лиц Урицкого-Бассейная в пос. Горячеводский (56 520,507)
Благоустройство территории сквера по ул. Сельской, д. 38а в мкр. «Бештау-Горапост» МК 0121300035321000047 от 21.04.21
Благоустройство территории сквера музыкальной школы № 2 по ул. Сельской, д.40  МК 0121300035321000046 от12.05.21г.
Устройство спортивной площадки по ул. Чехова в пос. Горячеводском МК № 0121300035321000070 от 31.05.21г
Благоустройство спортивного поля по ул. Георгиевская МК № № 0121300035321000072 от 31.05.21г
Благоустройство детской площадки по просп. Калинина, 19 МК № 0121300035321000071 от 04.06.21г
Благоустройство детской площадки по ул. Чехова в пос. Горячеводском МК № 0121300035321000071 от 04.06.21г
</t>
  </si>
  <si>
    <t xml:space="preserve">21.04.2021
31.05.2021
12.05.2021
31.05.2021
04.06.2021
06.07.2021
10.08.2021
</t>
  </si>
  <si>
    <t>Выполнение работ по реконструкции и строительству ливневой канализации в г. Пятигорске Ставропольского края. Ливневой коллектор-2 Огородная</t>
  </si>
  <si>
    <t>Услуги по осуществлению технологического присоединенич энергопринимащих устройств заявителя объекта: "Строительство внутриплощадочных инженерных сетей: к 286 земельным участкам, предоставленным гражданам, имеющим трех и более детей, для индивидуального жилищного строительства в пос. Золотушка"</t>
  </si>
  <si>
    <t>Выполнено в полном объеме</t>
  </si>
  <si>
    <t>Заключены МК с АО "Пятигорск Энерго": № 18/ТО от 09.03.2021, №126/2020-ТП от 06.11.2020, №155-459-2020-ТП от 06.11.2020, №156-460/2020-ТП, № 587090 от 30.12.2020. МК с ОАО "Пятигорские электрические сети" № 98 от 29.12.2020, МК с АО "Пятигорскэнерго", № 144-433/21-ТП от 09.09.2021, МК 91-280/21-ТП от 26.06.2021, МК №178-544-21-ТП от 12.11.2021, МК №143-432/21-ТП от 09.09.2021, МК №139-422/21-ТП от 03.09.2021, МК №136-401/21-ТП от 24.08.2021, МК №133-385/21-ТП от 18.08.2021, МК №126/2020-ТП от 08.12.2020, МК № 120-344/21-ТП от 20.07.2021, МК № 112-325/21-ТП от 20.07.2021</t>
  </si>
  <si>
    <t xml:space="preserve">31.05.2021
29.06.2021
</t>
  </si>
  <si>
    <t>Заместитель главы администрации города Пятигорска-начальник МУ «УГХТиС администрации г.Пятигорска» - И.А.Андриянов</t>
  </si>
  <si>
    <t>Организация профессиональной подготовки и повышения квалификации</t>
  </si>
  <si>
    <t>3.1.3.</t>
  </si>
  <si>
    <t>Исполняющий обязанности начальника МКУ "Управление капитального строительства" - Д.С.Громаков</t>
  </si>
  <si>
    <t xml:space="preserve">Оплата ежемесячных страховых и компенсационных взносов  в СРО для осуществления деятельности в области строительства
Оплата ежемесячных страховых и компенсационных взносов  в СРО для осуществления деятельности в области строительства договор с АО "Альфастраховвание" № 7191R/906/00006/21  от 02.02.2021
</t>
  </si>
  <si>
    <t>Образовательная услуга по обучению дополнительной профессиональной программе повышения квалификации</t>
  </si>
  <si>
    <t>утверждено в программе на 31 декабря 2021</t>
  </si>
  <si>
    <t>Сводная бюджетная роспись на 31 декабря 2021</t>
  </si>
  <si>
    <t xml:space="preserve">Основное мероприятие 2.4. "Реконструкция и строительство ливневой канализации в г. Пятигорске Ставропольского края. Ливневой коллектор К-2 Огородная"
</t>
  </si>
  <si>
    <t>3.5.</t>
  </si>
  <si>
    <t xml:space="preserve">Основное мероприятие "Строительство внутриплощадочных инженерных сетей к 286 участкам, предоставленным гражданам имеющим трех и более детей, для индивидуального жилищного строительства в пос. Золотушка"
</t>
  </si>
  <si>
    <t>И.А.Андриянов</t>
  </si>
  <si>
    <t>сводная бюджетная роспись, план на        1 января 2021</t>
  </si>
  <si>
    <t>сводная бюджетная роспись на 31 декабря 2021</t>
  </si>
  <si>
    <t>Основное мероприятие 2.4. "Реконструкция и строительство ливневой канализации в г. Пятигорске Ставропольского края. Ливневой коллектор К-2 Огородная"</t>
  </si>
  <si>
    <t>05</t>
  </si>
  <si>
    <t xml:space="preserve">Основное мероприятие 2.5."Строительство внутриплощадочных инженерных сетей к 286 участкам, предоставленным гражданам имеющим трех и более детей, для индивидуального жилищного строительства в пос. Золотушка"
</t>
  </si>
  <si>
    <t>Наименование индикатора достижения цели Программы, показателя решения задач подпрограммы</t>
  </si>
  <si>
    <t xml:space="preserve">28.01.2021
29.01.2021
09.03.2021
02.04.2021
04.05.2021
01.09.2021
25.10.2021
06.11.2021
07.12.2021
</t>
  </si>
  <si>
    <t xml:space="preserve">Количество трансформаторных подстанций, построенных в пос. Золотушка для обеспечения земельных участков, предоставляемых гражданам, имеющим трех и более детей, объектами инженерной инфраструктуры
</t>
  </si>
  <si>
    <t>ед. нарастающим итогом</t>
  </si>
  <si>
    <t>ответственный соисполнитель -МУ «Управление имущественных отношениий администрации города  Пятигорска»</t>
  </si>
  <si>
    <t>Заключен МК №71 от 27.10.2020  с ООО "ККП-ПРОЕКТ" на выполнение работ по разработке документации по планировке территории для размещения образовательного центра и жилого микрорайона для строительства ИЖС для многодетных семей (2 780,00 тыс.руб.)
МК № 67 от 19.10.2020 с ООО "Черноморская технологическая компания" на выполнение работ по разработке документации по планировке территории для размещения образовательного центра и физкультурно-оздоровительного кластера (1 791,410 тыс.руб.)</t>
  </si>
  <si>
    <t>1.3.2.</t>
  </si>
  <si>
    <r>
      <t xml:space="preserve">Контрольное событие 4: </t>
    </r>
    <r>
      <rPr>
        <sz val="12"/>
        <rFont val="Times New Roman"/>
        <family val="1"/>
        <charset val="204"/>
      </rPr>
      <t>исполнение судебных актов</t>
    </r>
  </si>
  <si>
    <t>Мероприятия не проводились</t>
  </si>
  <si>
    <r>
      <rPr>
        <b/>
        <sz val="12"/>
        <rFont val="Times New Roman"/>
        <family val="1"/>
        <charset val="204"/>
      </rPr>
      <t>Контрольное событие 5:</t>
    </r>
    <r>
      <rPr>
        <sz val="12"/>
        <rFont val="Times New Roman"/>
        <family val="1"/>
        <charset val="204"/>
      </rPr>
      <t xml:space="preserve"> мероприятия выполнены</t>
    </r>
  </si>
  <si>
    <r>
      <rPr>
        <b/>
        <sz val="12"/>
        <color theme="1"/>
        <rFont val="Times New Roman"/>
        <family val="1"/>
        <charset val="204"/>
      </rPr>
      <t xml:space="preserve">Контрольное событие 6: </t>
    </r>
    <r>
      <rPr>
        <sz val="12"/>
        <color theme="1"/>
        <rFont val="Times New Roman"/>
        <family val="1"/>
        <charset val="204"/>
      </rPr>
      <t>Заключение контракта на строительство МКД по переселению граждан</t>
    </r>
  </si>
  <si>
    <t xml:space="preserve">Исполняющий обязанности начальника МКУ "Управление капитального строительства" - Д.С.Громаков
Заместитель главы администрации города Пятигорска-Начальник МУ "Управление городского хозяйства, транспорта и связи администрации г.Пятигорска" И.А.Андриянов </t>
  </si>
  <si>
    <t>В 2021 году в городе Пятигорске осуществлялось строительство Жилого дома корпус 1 (1 этап строительства) по ул. Пальмиро Тольятти в рамках реализации проекта: "Многоквартирные жилые дома  корпус 1 (1 этап строительства), корпус 2 (2 этап строительства), корпус 3 (3 этап строительства) по ул. Пальмиро Тольятти в городе-курорте Пятигорске для переселения граждан из аварийного жилищного фонда". Выполнен авторский надзор за строительством объекта по ул. Пальмиро Тольятти в городе-курорте Пятигорске для переселения граждан из аварийного жилищного фонда.</t>
  </si>
  <si>
    <t>2.1.1.</t>
  </si>
  <si>
    <r>
      <rPr>
        <b/>
        <sz val="12"/>
        <rFont val="Times New Roman"/>
        <family val="1"/>
        <charset val="204"/>
      </rPr>
      <t>Контрольное событие 7:</t>
    </r>
    <r>
      <rPr>
        <sz val="12"/>
        <rFont val="Times New Roman"/>
        <family val="1"/>
        <charset val="204"/>
      </rPr>
      <t xml:space="preserve"> заключение контракта по исполнению судебных актов</t>
    </r>
  </si>
  <si>
    <r>
      <rPr>
        <b/>
        <sz val="12"/>
        <rFont val="Times New Roman"/>
        <family val="1"/>
        <charset val="204"/>
      </rPr>
      <t>Контрольное событие 8</t>
    </r>
    <r>
      <rPr>
        <sz val="12"/>
        <rFont val="Times New Roman"/>
        <family val="1"/>
        <charset val="204"/>
      </rPr>
      <t>: заключение контракта на уличное освещение</t>
    </r>
  </si>
  <si>
    <t>Выполнялись работы по содержанию мест захоронений (благоустройству территорий) 8 кладбищ (Хорошевское кладбище,  Ново-Горячеводское кладбище, Краснослободское кладбище, Кладбище по ул. Пожарского, Кладбище по ул. Любчиковых, Константиновское кладбище, Нижнеподкумское кладбище,  Кладбище, с. Золотушка (хут. Казачий).</t>
  </si>
  <si>
    <r>
      <rPr>
        <b/>
        <sz val="12"/>
        <rFont val="Times New Roman"/>
        <family val="1"/>
        <charset val="204"/>
      </rPr>
      <t>Контрольное событие 9:</t>
    </r>
    <r>
      <rPr>
        <sz val="12"/>
        <rFont val="Times New Roman"/>
        <family val="1"/>
        <charset val="204"/>
      </rPr>
      <t xml:space="preserve"> заключение контрактов на организацию и содержание мест захоронения</t>
    </r>
  </si>
  <si>
    <t xml:space="preserve">Заведующий отделом городского хозяйства МУ «УГХТиС  администрации г. Пятигорска» - Суслов В.Б.
начальник МКУ "Управление по делам территорий г. Пятигорска" Дворников В.Ю
</t>
  </si>
  <si>
    <t xml:space="preserve">
Заместитель главы администрации города Пятигорска-Начальник МУ "Управление городского хозяйства, транспорта и связи администрации г.Пятигорска" - И.А Андриянов</t>
  </si>
  <si>
    <t>Выполнение работ по очистке основного подводящего канала Новопятигорского озера, выполнение работ по очистке каналов Новопятигорского озера от шлюза №2 до отстойника №3, промывка сифонной (сбросной) трубы Новопятигорского озера, очистка и промывка трубы от отстойника № 3 до Новопятигорского озера, комплекс работ по ремонту шлюзов и очистке каналов Новопятигорского озера, водолазные работы по обслуживанию и очистке дна водного объекта "Детского пляжа" и "Городского пляжа",содержание озера "Провал"; обеспечивается оперативная перевозка грузовым специализированным автомобильным транспортомв целях благоустройства территории города-курорта Пятигорска в 2021 году,услуги по осуществлению технологического присоединения энергопринимающих устройств, выполнение комплекса работ по изготовлению и установке урн 90 л, демонтаж рекламных контсрукций и самовольно установленных объектов.</t>
  </si>
  <si>
    <r>
      <rPr>
        <b/>
        <sz val="12"/>
        <rFont val="Times New Roman"/>
        <family val="1"/>
        <charset val="204"/>
      </rPr>
      <t>Контрольное событие 10:</t>
    </r>
    <r>
      <rPr>
        <sz val="12"/>
        <rFont val="Times New Roman"/>
        <family val="1"/>
        <charset val="204"/>
      </rPr>
      <t xml:space="preserve"> заключение контракта на реализацию мероприятий по снижению напряженности на рынке труда </t>
    </r>
  </si>
  <si>
    <t xml:space="preserve">Заключены МК №0121300035320000384-К от 29.01.2021г., №0121300035320000100-К от 06.07.2021г.;
МК № 745484-21STV от 19.05.2021  с ГКУ "Противопожарная и аварийно-спасательная служба СК"; МК № 742127-21STV от 04.05.2021 ИП Дождалёва Д.И.  Заключено 2 МК: №715057-21STV от 04.05.2021, №715204-21STV от 09.03.2021 с ООО "Регионсервис"; Заключено 2 договора: № 0221FR0018  от 02.03.2021, № GAZX12162265672000 от 02.03.2021 с АО "СОГАЗ";
МК № 689142-21STV от 28.01.2021 с ООО "Кипарис", МК № 70 от 01.09.2021 ООО "Горзеленстрой" (ремонт и консервация системы автополива парка "Цветник", Договор № Pt0003269 от 21.06.2021 ФБУЗ "Центр гигиены и эпидемиологии в СК", МК № 58 от 08.07.2021 ИП Погорелов Г.В. (монтаж системы оповещения), МК № 819838-21STV от 07.12.2021 ООО "ГРС" (изготовление и установка урн 90 л), МК № 105 ООО "ГРС" (ограждение пандусов),МК № 60 от 08.07.2021 ИП Погорелов Г.В. (поставка звуковой колонки), Демонтаж рекламных контсрукций и самовольно установленных объектов МК № 17-21 от 12.05.21г., МК № 71-21 от 08.12.21г.  Экспертиза смет на Благоустройство сквера в р-не ул. Урицкого-Бассейная МК  № 2582НР/1-20 от 06.11.20г. </t>
  </si>
  <si>
    <t xml:space="preserve">02.04.2021
23.04.2021
07.06.2021
</t>
  </si>
  <si>
    <t>АУСК "Государственная экспертиза в сфере строительства" МК №2829НР/1-21 от 02.04.21г., МУП "ПИС" МК 11-21 от 23.04.2021г. (Выполнение работ по расконсервации фонтанов в городе Пятигорске 472 000,54), ООО "Городская ремонтная служба"МК № 25-21 от 07.06.2021г. (Выполнение работ по ремонту чаши стены фонтана по ул. Фучика 79,900), ООО "Городская ремонтная служба"МК № 0121300035321000177 от 25.10.20г. (1495334,88 руб.)</t>
  </si>
  <si>
    <r>
      <rPr>
        <b/>
        <sz val="12"/>
        <rFont val="Times New Roman"/>
        <family val="1"/>
        <charset val="204"/>
      </rPr>
      <t xml:space="preserve">Контрольное событие 11: </t>
    </r>
    <r>
      <rPr>
        <sz val="12"/>
        <rFont val="Times New Roman"/>
        <family val="1"/>
        <charset val="204"/>
      </rPr>
      <t>заключение контрактов на реализацию прочих мероприятий по благоустройству территории города</t>
    </r>
  </si>
  <si>
    <r>
      <rPr>
        <b/>
        <sz val="12"/>
        <rFont val="Times New Roman"/>
        <family val="1"/>
        <charset val="204"/>
      </rPr>
      <t>Контрольное событие 12:</t>
    </r>
    <r>
      <rPr>
        <sz val="12"/>
        <rFont val="Times New Roman"/>
        <family val="1"/>
        <charset val="204"/>
      </rPr>
      <t xml:space="preserve"> работы выполнены</t>
    </r>
  </si>
  <si>
    <r>
      <rPr>
        <b/>
        <sz val="12"/>
        <rFont val="Times New Roman"/>
        <family val="1"/>
        <charset val="204"/>
      </rPr>
      <t>Контрольное событие 13</t>
    </r>
    <r>
      <rPr>
        <sz val="12"/>
        <rFont val="Times New Roman"/>
        <family val="1"/>
        <charset val="204"/>
      </rPr>
      <t>: работы выполнены</t>
    </r>
  </si>
  <si>
    <r>
      <rPr>
        <b/>
        <sz val="12"/>
        <rFont val="Times New Roman"/>
        <family val="1"/>
        <charset val="204"/>
      </rPr>
      <t>Контрольное событие 14:</t>
    </r>
    <r>
      <rPr>
        <sz val="12"/>
        <rFont val="Times New Roman"/>
        <family val="1"/>
        <charset val="204"/>
      </rPr>
      <t xml:space="preserve"> работы выполнены</t>
    </r>
  </si>
  <si>
    <r>
      <rPr>
        <b/>
        <sz val="12"/>
        <rFont val="Times New Roman"/>
        <family val="1"/>
        <charset val="204"/>
      </rPr>
      <t>Контрольное событие 15:</t>
    </r>
    <r>
      <rPr>
        <sz val="12"/>
        <rFont val="Times New Roman"/>
        <family val="1"/>
        <charset val="204"/>
      </rPr>
      <t xml:space="preserve"> заключение контракта на строительство ливневого коллектора</t>
    </r>
  </si>
  <si>
    <r>
      <rPr>
        <b/>
        <sz val="12"/>
        <rFont val="Times New Roman"/>
        <family val="1"/>
        <charset val="204"/>
      </rPr>
      <t xml:space="preserve">Контрольное событие 16: </t>
    </r>
    <r>
      <rPr>
        <sz val="12"/>
        <rFont val="Times New Roman"/>
        <family val="1"/>
        <charset val="204"/>
      </rPr>
      <t>строительство трансформаторной подстанции</t>
    </r>
  </si>
  <si>
    <t>Заведующий отделом муниципального жилищного контроля и реформирования ЖКХ МУ «УГХТиС  администрации г. Пятигорска» - Пронский С.А.</t>
  </si>
  <si>
    <t>Устройство спортивной площадки в районе МБОУ СОШ № 23 по ул. 8-я Линия МК № 22-21 от 31.05.21г. Устройство спортивной площадки по ул. Захарова МК № 20-21 от 31.05.21г.,устройство спортивной площадки по ул. Водопадских коммунаров МК №19-21 от 31.05.21г., устройство спортивной площадки по ул. Петра I,   МК №21-21 от 31.05.21г., устройство спортивной площадки по ул. Калинина МК №18-21 от 31.05.21г.,устройство детской площадки по ул. Горячеводской МК №34-21 от 29.06.21г.</t>
  </si>
  <si>
    <t>Заключен МК № 0121200004721000051 от 22.03.2021 ООО "ДОРМОСТ" ( стоимость 124 933 927 руб.), ООО "Севкавгипроводхоз", МК № 10-21 от 22.04.2021г.(стоимость 247464 руб.)</t>
  </si>
  <si>
    <t>22.03.2021
22.04.2021</t>
  </si>
  <si>
    <t>Заключен МК № 89/21-ТП от 18.08.2021 с ПЯТИГОРСКЭНЕРГО АО (5 000,00 руб.)</t>
  </si>
  <si>
    <t>На постоянной основе заключались договора и контракты с контрагентами для обеспечения и выполненияв полном объеме  функций органов местного самоуправления</t>
  </si>
  <si>
    <t xml:space="preserve">
29.12.2020
30.12.2020
09.03.2021
26.06.2021
20.07.2021
18.08.2021
03.09.2021
12.11.2021
</t>
  </si>
  <si>
    <t xml:space="preserve">МК № М-029942 от 21.01.2021 ООО"ЖКХ" (вывоз ТКО);
МК № 11 от 02.03.2021 ООО "РегионСервис" (услуги по содержанию и обслуживанию кладбищ);
МК № 10 от 02.03.2021 ИП Дождалева Д.И. (услуги по содержанию и обслуживнию кладбищ (сбор и вывоз строительного мусора);
Контракт № 6/38 от 06.02.2021 ГУП СК "Ставрополькрайводоканал" (доставка питьевой воды);
МК № 14 от 16.03.2021 МУП "ПИС" (услуги по содержанию и обслуживанию кладбищ (уборка упавших деревьев)
МК №М-040559 от 28.07.2021 ООО "ЖКХ" (оказание услуг по обращению с ТКО); МК № 59 от 24.08.2021 МУП "ПИС" (содержание и обслуживание кладбищ), МК №59 от 07.09.2021 ИП Дождалева (сбор и вывоз строительного мусора).
</t>
  </si>
  <si>
    <t>Не достижение показателей по переселению граждан из аварийного жилищного фонда на территории города-курорта Пятигорска по строительству многоквартирного дома по ул. Пальмиро Тольятти связано с тем, что подрядной организацией ООО «Дебют» освоение не предъявлено в связи с ростом цен на строительные материалы, расчет на удорожание сметной стоимости строительства находится на рассмотрении в АУ СК «Государственная экспертиза в сфере строительства».</t>
  </si>
  <si>
    <t xml:space="preserve"> Заместитель начальника управления архитектуры и градостроительства администрации г.Пятигорска - Уклеин Д.И.
Главный бухгалтер администрации города Пятигорска А.А. Сиделёва</t>
  </si>
  <si>
    <r>
      <rPr>
        <b/>
        <sz val="12"/>
        <rFont val="Times New Roman"/>
        <family val="1"/>
        <charset val="204"/>
      </rPr>
      <t xml:space="preserve">Контрольное событие 1: </t>
    </r>
    <r>
      <rPr>
        <sz val="12"/>
        <rFont val="Times New Roman"/>
        <family val="1"/>
        <charset val="204"/>
      </rPr>
      <t>выполнены условия контракта на выполнение работ по разработке документации по планировке территории</t>
    </r>
  </si>
  <si>
    <t>Муниципальный контракт заключен на строительство МКД по переселению граждан. Мероприятий по переселению граждан из аварийного жилищного фонда не проводились. Мероприятия по переселению граждан планируется провести после завершения строительства МКД.</t>
  </si>
  <si>
    <t>Показатель не достиг планового значенияв связи с ограниченным объемом финансирования Министерством строительства и архитектуры Ставропольского края (выдан 1 сертификат на приобретение (строительство) жилья в 2021 году, а очередь на получение субсидии составляет 457 семей).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</si>
</sst>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;[Red]\-000;&quot;&quot;"/>
    <numFmt numFmtId="165" formatCode="#,##0.00_р_."/>
    <numFmt numFmtId="166" formatCode="0.00;[Red]0.00"/>
    <numFmt numFmtId="167" formatCode="#,##0.00_р_.;[Red]#,##0.00_р_.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11" fillId="0" borderId="0"/>
    <xf numFmtId="0" fontId="11" fillId="0" borderId="0"/>
  </cellStyleXfs>
  <cellXfs count="315">
    <xf numFmtId="0" fontId="0" fillId="0" borderId="0" xfId="0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5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1" xfId="2" applyFont="1" applyBorder="1" applyAlignment="1">
      <alignment horizontal="center" vertical="top" wrapText="1"/>
    </xf>
    <xf numFmtId="16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16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5" fillId="0" borderId="0" xfId="0" applyFont="1" applyFill="1"/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" fontId="10" fillId="0" borderId="0" xfId="0" applyNumberFormat="1" applyFont="1"/>
    <xf numFmtId="4" fontId="1" fillId="0" borderId="0" xfId="0" applyNumberFormat="1" applyFont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" fontId="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2" fontId="5" fillId="2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2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" fontId="1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center"/>
    </xf>
    <xf numFmtId="0" fontId="15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" fontId="1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" fontId="13" fillId="0" borderId="1" xfId="0" applyNumberFormat="1" applyFont="1" applyFill="1" applyBorder="1" applyAlignment="1">
      <alignment horizontal="center" vertical="center" wrapText="1"/>
    </xf>
    <xf numFmtId="164" fontId="1" fillId="0" borderId="5" xfId="1" applyNumberFormat="1" applyFont="1" applyFill="1" applyBorder="1" applyAlignment="1" applyProtection="1">
      <alignment vertical="center" wrapText="1"/>
      <protection hidden="1"/>
    </xf>
    <xf numFmtId="165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/>
    <xf numFmtId="2" fontId="5" fillId="0" borderId="1" xfId="0" applyNumberFormat="1" applyFont="1" applyFill="1" applyBorder="1"/>
    <xf numFmtId="2" fontId="13" fillId="0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/>
    <xf numFmtId="167" fontId="13" fillId="3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4" fontId="7" fillId="0" borderId="1" xfId="3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7" fillId="0" borderId="5" xfId="1" applyNumberFormat="1" applyFont="1" applyFill="1" applyBorder="1" applyAlignment="1" applyProtection="1">
      <alignment vertical="center" wrapText="1"/>
      <protection hidden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5" fontId="13" fillId="3" borderId="1" xfId="0" applyNumberFormat="1" applyFont="1" applyFill="1" applyBorder="1" applyAlignment="1">
      <alignment horizontal="center" vertical="center" wrapText="1"/>
    </xf>
    <xf numFmtId="4" fontId="22" fillId="3" borderId="1" xfId="0" applyNumberFormat="1" applyFont="1" applyFill="1" applyBorder="1" applyAlignment="1">
      <alignment horizontal="center" vertical="center" wrapText="1"/>
    </xf>
    <xf numFmtId="165" fontId="22" fillId="3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65" fontId="5" fillId="2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/>
    <xf numFmtId="4" fontId="0" fillId="0" borderId="0" xfId="0" applyNumberFormat="1"/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top" wrapText="1"/>
    </xf>
    <xf numFmtId="0" fontId="16" fillId="3" borderId="5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" fontId="1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horizontal="center" vertical="center" wrapText="1"/>
    </xf>
    <xf numFmtId="4" fontId="21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</cellXfs>
  <cellStyles count="4">
    <cellStyle name="Excel Built-in Normal" xfId="2"/>
    <cellStyle name="Excel Built-in Normal 1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BreakPreview" zoomScale="85" zoomScaleSheetLayoutView="85" workbookViewId="0">
      <pane ySplit="12" topLeftCell="A26" activePane="bottomLeft" state="frozen"/>
      <selection pane="bottomLeft" activeCell="I11" sqref="I11"/>
    </sheetView>
  </sheetViews>
  <sheetFormatPr defaultRowHeight="15.75" x14ac:dyDescent="0.25"/>
  <cols>
    <col min="1" max="1" width="7.5703125" customWidth="1"/>
    <col min="2" max="2" width="32.5703125" customWidth="1"/>
    <col min="3" max="3" width="20.42578125" customWidth="1"/>
    <col min="4" max="4" width="8.42578125" customWidth="1"/>
    <col min="5" max="6" width="10.7109375" customWidth="1"/>
    <col min="7" max="7" width="12.140625" customWidth="1"/>
    <col min="8" max="8" width="14.28515625" style="58" customWidth="1"/>
    <col min="9" max="9" width="13.42578125" style="58" customWidth="1"/>
    <col min="10" max="10" width="14.7109375" style="58" customWidth="1"/>
    <col min="11" max="11" width="10.28515625" bestFit="1" customWidth="1"/>
  </cols>
  <sheetData>
    <row r="1" spans="1:10" x14ac:dyDescent="0.25">
      <c r="J1" s="59" t="s">
        <v>130</v>
      </c>
    </row>
    <row r="2" spans="1:10" x14ac:dyDescent="0.25">
      <c r="A2" s="1"/>
    </row>
    <row r="3" spans="1:10" x14ac:dyDescent="0.25">
      <c r="J3" s="59" t="s">
        <v>0</v>
      </c>
    </row>
    <row r="4" spans="1:10" x14ac:dyDescent="0.25">
      <c r="A4" s="1"/>
    </row>
    <row r="5" spans="1:10" ht="18.75" x14ac:dyDescent="0.25">
      <c r="D5" s="2" t="s">
        <v>23</v>
      </c>
    </row>
    <row r="6" spans="1:10" x14ac:dyDescent="0.25">
      <c r="A6" s="4"/>
    </row>
    <row r="7" spans="1:10" ht="15" customHeight="1" x14ac:dyDescent="0.25">
      <c r="A7" s="224" t="s">
        <v>1</v>
      </c>
      <c r="B7" s="224"/>
      <c r="C7" s="224"/>
      <c r="D7" s="224"/>
      <c r="E7" s="224"/>
      <c r="F7" s="224"/>
      <c r="G7" s="224"/>
      <c r="H7" s="224"/>
      <c r="I7" s="224"/>
      <c r="J7" s="224"/>
    </row>
    <row r="8" spans="1:10" ht="51" customHeight="1" x14ac:dyDescent="0.25">
      <c r="A8" s="223" t="s">
        <v>104</v>
      </c>
      <c r="B8" s="223"/>
      <c r="C8" s="223"/>
      <c r="D8" s="223"/>
      <c r="E8" s="223"/>
      <c r="F8" s="223"/>
      <c r="G8" s="223"/>
      <c r="H8" s="223"/>
      <c r="I8" s="223"/>
      <c r="J8" s="223"/>
    </row>
    <row r="9" spans="1:10" ht="18.75" customHeight="1" x14ac:dyDescent="0.25">
      <c r="A9" s="230" t="s">
        <v>2</v>
      </c>
      <c r="B9" s="230" t="s">
        <v>3</v>
      </c>
      <c r="C9" s="230" t="s">
        <v>4</v>
      </c>
      <c r="D9" s="230" t="s">
        <v>5</v>
      </c>
      <c r="E9" s="230"/>
      <c r="F9" s="230"/>
      <c r="G9" s="230"/>
      <c r="H9" s="235" t="s">
        <v>6</v>
      </c>
      <c r="I9" s="235"/>
      <c r="J9" s="235"/>
    </row>
    <row r="10" spans="1:10" x14ac:dyDescent="0.25">
      <c r="A10" s="230"/>
      <c r="B10" s="230"/>
      <c r="C10" s="230"/>
      <c r="D10" s="230"/>
      <c r="E10" s="230"/>
      <c r="F10" s="230"/>
      <c r="G10" s="230"/>
      <c r="H10" s="235" t="s">
        <v>7</v>
      </c>
      <c r="I10" s="235"/>
      <c r="J10" s="235"/>
    </row>
    <row r="11" spans="1:10" ht="138" customHeight="1" x14ac:dyDescent="0.25">
      <c r="A11" s="230"/>
      <c r="B11" s="230"/>
      <c r="C11" s="230"/>
      <c r="D11" s="236" t="s">
        <v>8</v>
      </c>
      <c r="E11" s="236" t="s">
        <v>9</v>
      </c>
      <c r="F11" s="60" t="s">
        <v>44</v>
      </c>
      <c r="G11" s="236" t="s">
        <v>10</v>
      </c>
      <c r="H11" s="231" t="s">
        <v>244</v>
      </c>
      <c r="I11" s="92" t="s">
        <v>245</v>
      </c>
      <c r="J11" s="231" t="s">
        <v>11</v>
      </c>
    </row>
    <row r="12" spans="1:10" ht="18.75" hidden="1" x14ac:dyDescent="0.25">
      <c r="A12" s="230"/>
      <c r="B12" s="230"/>
      <c r="C12" s="230"/>
      <c r="D12" s="236"/>
      <c r="E12" s="236"/>
      <c r="F12" s="60"/>
      <c r="G12" s="236"/>
      <c r="H12" s="231"/>
      <c r="I12" s="61"/>
      <c r="J12" s="231"/>
    </row>
    <row r="13" spans="1:10" ht="18.75" x14ac:dyDescent="0.25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109">
        <v>8</v>
      </c>
      <c r="I13" s="109">
        <v>9</v>
      </c>
      <c r="J13" s="109">
        <v>10</v>
      </c>
    </row>
    <row r="14" spans="1:10" ht="18.75" customHeight="1" x14ac:dyDescent="0.25">
      <c r="A14" s="230">
        <v>1</v>
      </c>
      <c r="B14" s="230" t="s">
        <v>55</v>
      </c>
      <c r="C14" s="225" t="s">
        <v>134</v>
      </c>
      <c r="D14" s="238" t="s">
        <v>72</v>
      </c>
      <c r="E14" s="225"/>
      <c r="F14" s="225"/>
      <c r="G14" s="238"/>
      <c r="H14" s="232">
        <v>565176.81999999995</v>
      </c>
      <c r="I14" s="232">
        <f>I19+I29+I36</f>
        <v>659913.196</v>
      </c>
      <c r="J14" s="232">
        <f>J19+J29+J36</f>
        <v>443872.51300000004</v>
      </c>
    </row>
    <row r="15" spans="1:10" ht="65.25" customHeight="1" x14ac:dyDescent="0.25">
      <c r="A15" s="230"/>
      <c r="B15" s="230"/>
      <c r="C15" s="226"/>
      <c r="D15" s="239"/>
      <c r="E15" s="226"/>
      <c r="F15" s="226"/>
      <c r="G15" s="239"/>
      <c r="H15" s="233"/>
      <c r="I15" s="233"/>
      <c r="J15" s="233"/>
    </row>
    <row r="16" spans="1:10" ht="37.5" hidden="1" customHeight="1" x14ac:dyDescent="0.25">
      <c r="A16" s="230"/>
      <c r="B16" s="230"/>
      <c r="C16" s="226"/>
      <c r="D16" s="239"/>
      <c r="E16" s="226"/>
      <c r="F16" s="226"/>
      <c r="G16" s="239"/>
      <c r="H16" s="233"/>
      <c r="I16" s="233"/>
      <c r="J16" s="233"/>
    </row>
    <row r="17" spans="1:11" ht="15" hidden="1" customHeight="1" x14ac:dyDescent="0.25">
      <c r="A17" s="230"/>
      <c r="B17" s="230"/>
      <c r="C17" s="226"/>
      <c r="D17" s="239"/>
      <c r="E17" s="226"/>
      <c r="F17" s="226"/>
      <c r="G17" s="239"/>
      <c r="H17" s="233"/>
      <c r="I17" s="233"/>
      <c r="J17" s="233"/>
    </row>
    <row r="18" spans="1:11" ht="54.75" customHeight="1" x14ac:dyDescent="0.25">
      <c r="A18" s="230"/>
      <c r="B18" s="230"/>
      <c r="C18" s="227"/>
      <c r="D18" s="240"/>
      <c r="E18" s="227"/>
      <c r="F18" s="227"/>
      <c r="G18" s="240"/>
      <c r="H18" s="234"/>
      <c r="I18" s="234"/>
      <c r="J18" s="234"/>
      <c r="K18" s="212"/>
    </row>
    <row r="19" spans="1:11" ht="112.5" customHeight="1" x14ac:dyDescent="0.25">
      <c r="A19" s="230">
        <v>2</v>
      </c>
      <c r="B19" s="230" t="s">
        <v>56</v>
      </c>
      <c r="C19" s="225" t="s">
        <v>135</v>
      </c>
      <c r="D19" s="237" t="s">
        <v>74</v>
      </c>
      <c r="E19" s="230">
        <v>1</v>
      </c>
      <c r="F19" s="238"/>
      <c r="G19" s="237"/>
      <c r="H19" s="235">
        <f>H24+H25+H26+H27+H28</f>
        <v>252936.62100000001</v>
      </c>
      <c r="I19" s="235">
        <f>I24+I25+I26+I27+I28</f>
        <v>262942.52999999997</v>
      </c>
      <c r="J19" s="235">
        <f>J24+J25+J26+J27+J28</f>
        <v>78176.06</v>
      </c>
    </row>
    <row r="20" spans="1:11" ht="20.25" customHeight="1" x14ac:dyDescent="0.25">
      <c r="A20" s="230"/>
      <c r="B20" s="230"/>
      <c r="C20" s="226"/>
      <c r="D20" s="237"/>
      <c r="E20" s="230"/>
      <c r="F20" s="239"/>
      <c r="G20" s="237"/>
      <c r="H20" s="235"/>
      <c r="I20" s="235"/>
      <c r="J20" s="235"/>
    </row>
    <row r="21" spans="1:11" ht="7.5" hidden="1" customHeight="1" x14ac:dyDescent="0.25">
      <c r="A21" s="230"/>
      <c r="B21" s="230"/>
      <c r="C21" s="226"/>
      <c r="D21" s="237"/>
      <c r="E21" s="230"/>
      <c r="F21" s="240"/>
      <c r="G21" s="237"/>
      <c r="H21" s="235"/>
      <c r="I21" s="235"/>
      <c r="J21" s="235"/>
    </row>
    <row r="22" spans="1:11" ht="15" hidden="1" customHeight="1" x14ac:dyDescent="0.25">
      <c r="A22" s="230"/>
      <c r="B22" s="230"/>
      <c r="C22" s="226"/>
      <c r="D22" s="237"/>
      <c r="E22" s="230"/>
      <c r="F22" s="62"/>
      <c r="G22" s="237"/>
      <c r="H22" s="235"/>
      <c r="I22" s="63"/>
      <c r="J22" s="235"/>
    </row>
    <row r="23" spans="1:11" ht="63.75" customHeight="1" x14ac:dyDescent="0.25">
      <c r="A23" s="62"/>
      <c r="B23" s="62" t="s">
        <v>40</v>
      </c>
      <c r="C23" s="226"/>
      <c r="D23" s="62"/>
      <c r="E23" s="62"/>
      <c r="F23" s="62"/>
      <c r="G23" s="64"/>
      <c r="H23" s="63"/>
      <c r="I23" s="63"/>
      <c r="J23" s="63"/>
    </row>
    <row r="24" spans="1:11" ht="93.75" x14ac:dyDescent="0.25">
      <c r="A24" s="62"/>
      <c r="B24" s="65" t="s">
        <v>61</v>
      </c>
      <c r="C24" s="226"/>
      <c r="D24" s="64" t="s">
        <v>74</v>
      </c>
      <c r="E24" s="62">
        <v>1</v>
      </c>
      <c r="F24" s="91" t="s">
        <v>52</v>
      </c>
      <c r="G24" s="64" t="s">
        <v>73</v>
      </c>
      <c r="H24" s="66">
        <v>4571.41</v>
      </c>
      <c r="I24" s="66">
        <v>4583.41</v>
      </c>
      <c r="J24" s="66">
        <v>4583.41</v>
      </c>
    </row>
    <row r="25" spans="1:11" ht="130.5" customHeight="1" x14ac:dyDescent="0.25">
      <c r="A25" s="90"/>
      <c r="B25" s="93" t="s">
        <v>108</v>
      </c>
      <c r="C25" s="241" t="s">
        <v>253</v>
      </c>
      <c r="D25" s="91" t="s">
        <v>72</v>
      </c>
      <c r="E25" s="90">
        <v>1</v>
      </c>
      <c r="F25" s="91" t="s">
        <v>110</v>
      </c>
      <c r="G25" s="91"/>
      <c r="H25" s="66">
        <v>0</v>
      </c>
      <c r="I25" s="66">
        <v>0</v>
      </c>
      <c r="J25" s="66">
        <v>0</v>
      </c>
    </row>
    <row r="26" spans="1:11" ht="89.25" customHeight="1" x14ac:dyDescent="0.25">
      <c r="A26" s="62"/>
      <c r="B26" s="182" t="s">
        <v>109</v>
      </c>
      <c r="C26" s="242"/>
      <c r="D26" s="64" t="s">
        <v>74</v>
      </c>
      <c r="E26" s="62">
        <v>1</v>
      </c>
      <c r="F26" s="91" t="s">
        <v>72</v>
      </c>
      <c r="G26" s="64"/>
      <c r="H26" s="66">
        <v>2001.011</v>
      </c>
      <c r="I26" s="66">
        <v>4863.28</v>
      </c>
      <c r="J26" s="66">
        <v>3565.19</v>
      </c>
    </row>
    <row r="27" spans="1:11" ht="119.25" customHeight="1" x14ac:dyDescent="0.25">
      <c r="A27" s="90"/>
      <c r="B27" s="201" t="s">
        <v>111</v>
      </c>
      <c r="C27" s="89"/>
      <c r="D27" s="91" t="s">
        <v>72</v>
      </c>
      <c r="E27" s="90">
        <v>1</v>
      </c>
      <c r="F27" s="91" t="s">
        <v>75</v>
      </c>
      <c r="G27" s="91"/>
      <c r="H27" s="66">
        <v>1170</v>
      </c>
      <c r="I27" s="66">
        <v>6880.98</v>
      </c>
      <c r="J27" s="66">
        <v>3215.08</v>
      </c>
    </row>
    <row r="28" spans="1:11" ht="119.25" customHeight="1" x14ac:dyDescent="0.25">
      <c r="A28" s="119"/>
      <c r="B28" s="182" t="s">
        <v>140</v>
      </c>
      <c r="C28" s="206"/>
      <c r="D28" s="208" t="s">
        <v>72</v>
      </c>
      <c r="E28" s="207">
        <v>1</v>
      </c>
      <c r="F28" s="208" t="s">
        <v>141</v>
      </c>
      <c r="G28" s="208"/>
      <c r="H28" s="66">
        <v>245194.2</v>
      </c>
      <c r="I28" s="66">
        <v>246614.86</v>
      </c>
      <c r="J28" s="66">
        <v>66812.38</v>
      </c>
    </row>
    <row r="29" spans="1:11" s="101" customFormat="1" ht="100.5" customHeight="1" x14ac:dyDescent="0.25">
      <c r="A29" s="127">
        <v>3</v>
      </c>
      <c r="B29" s="128" t="s">
        <v>57</v>
      </c>
      <c r="C29" s="225" t="s">
        <v>136</v>
      </c>
      <c r="D29" s="129" t="s">
        <v>74</v>
      </c>
      <c r="E29" s="127">
        <v>2</v>
      </c>
      <c r="F29" s="129"/>
      <c r="G29" s="129"/>
      <c r="H29" s="131">
        <f>H31+H33+H35+H34</f>
        <v>234429.54399999999</v>
      </c>
      <c r="I29" s="131">
        <f t="shared" ref="I29:J29" si="0">I31+I33+I35+I34</f>
        <v>317967.22600000002</v>
      </c>
      <c r="J29" s="131">
        <f t="shared" si="0"/>
        <v>286962.74300000002</v>
      </c>
    </row>
    <row r="30" spans="1:11" ht="56.25" x14ac:dyDescent="0.25">
      <c r="A30" s="62"/>
      <c r="B30" s="65" t="s">
        <v>41</v>
      </c>
      <c r="C30" s="226"/>
      <c r="D30" s="65"/>
      <c r="E30" s="65"/>
      <c r="F30" s="65"/>
      <c r="G30" s="67"/>
      <c r="H30" s="68"/>
      <c r="I30" s="68"/>
      <c r="J30" s="68"/>
    </row>
    <row r="31" spans="1:11" ht="112.5" x14ac:dyDescent="0.25">
      <c r="A31" s="62"/>
      <c r="B31" s="65" t="s">
        <v>62</v>
      </c>
      <c r="C31" s="226"/>
      <c r="D31" s="64" t="s">
        <v>74</v>
      </c>
      <c r="E31" s="62">
        <v>2</v>
      </c>
      <c r="F31" s="64" t="s">
        <v>52</v>
      </c>
      <c r="G31" s="64"/>
      <c r="H31" s="63">
        <v>96263.793999999994</v>
      </c>
      <c r="I31" s="88">
        <v>97252.695000000007</v>
      </c>
      <c r="J31" s="63">
        <v>97015.63</v>
      </c>
    </row>
    <row r="32" spans="1:11" ht="131.25" x14ac:dyDescent="0.25">
      <c r="A32" s="62"/>
      <c r="B32" s="65" t="s">
        <v>63</v>
      </c>
      <c r="C32" s="227"/>
      <c r="D32" s="64" t="s">
        <v>74</v>
      </c>
      <c r="E32" s="62">
        <v>2</v>
      </c>
      <c r="F32" s="64" t="s">
        <v>52</v>
      </c>
      <c r="G32" s="64"/>
      <c r="H32" s="63">
        <v>0</v>
      </c>
      <c r="I32" s="63">
        <v>0</v>
      </c>
      <c r="J32" s="63">
        <v>0</v>
      </c>
    </row>
    <row r="33" spans="1:10" ht="72" customHeight="1" x14ac:dyDescent="0.25">
      <c r="A33" s="119"/>
      <c r="B33" s="182" t="s">
        <v>142</v>
      </c>
      <c r="C33" s="181"/>
      <c r="D33" s="121" t="s">
        <v>72</v>
      </c>
      <c r="E33" s="119">
        <v>2</v>
      </c>
      <c r="F33" s="121" t="s">
        <v>72</v>
      </c>
      <c r="G33" s="121"/>
      <c r="H33" s="120">
        <v>1544.2</v>
      </c>
      <c r="I33" s="120">
        <v>120789.001</v>
      </c>
      <c r="J33" s="120">
        <v>96157.752999999997</v>
      </c>
    </row>
    <row r="34" spans="1:10" ht="122.25" customHeight="1" x14ac:dyDescent="0.25">
      <c r="A34" s="181"/>
      <c r="B34" s="202" t="s">
        <v>246</v>
      </c>
      <c r="C34" s="180"/>
      <c r="D34" s="184" t="s">
        <v>72</v>
      </c>
      <c r="E34" s="181">
        <v>2</v>
      </c>
      <c r="F34" s="184" t="s">
        <v>75</v>
      </c>
      <c r="G34" s="184"/>
      <c r="H34" s="183">
        <v>136621.54999999999</v>
      </c>
      <c r="I34" s="183">
        <v>94925.53</v>
      </c>
      <c r="J34" s="183">
        <v>88789.36</v>
      </c>
    </row>
    <row r="35" spans="1:10" ht="129" customHeight="1" x14ac:dyDescent="0.25">
      <c r="A35" s="181"/>
      <c r="B35" s="203" t="s">
        <v>248</v>
      </c>
      <c r="C35" s="179"/>
      <c r="D35" s="184" t="s">
        <v>72</v>
      </c>
      <c r="E35" s="181">
        <v>2</v>
      </c>
      <c r="F35" s="184" t="s">
        <v>247</v>
      </c>
      <c r="G35" s="184"/>
      <c r="H35" s="183">
        <v>0</v>
      </c>
      <c r="I35" s="183">
        <v>5000</v>
      </c>
      <c r="J35" s="183">
        <v>5000</v>
      </c>
    </row>
    <row r="36" spans="1:10" s="101" customFormat="1" ht="99" customHeight="1" x14ac:dyDescent="0.25">
      <c r="A36" s="127">
        <v>4</v>
      </c>
      <c r="B36" s="128" t="s">
        <v>58</v>
      </c>
      <c r="C36" s="225" t="s">
        <v>137</v>
      </c>
      <c r="D36" s="129" t="s">
        <v>74</v>
      </c>
      <c r="E36" s="127">
        <v>3</v>
      </c>
      <c r="F36" s="129" t="s">
        <v>52</v>
      </c>
      <c r="G36" s="130" t="s">
        <v>39</v>
      </c>
      <c r="H36" s="131">
        <f>H38+H39</f>
        <v>77810.663</v>
      </c>
      <c r="I36" s="131">
        <f t="shared" ref="I36:J36" si="1">I38+I39</f>
        <v>79003.44</v>
      </c>
      <c r="J36" s="131">
        <f t="shared" si="1"/>
        <v>78733.709999999992</v>
      </c>
    </row>
    <row r="37" spans="1:10" ht="62.25" customHeight="1" x14ac:dyDescent="0.25">
      <c r="A37" s="65"/>
      <c r="B37" s="65" t="s">
        <v>59</v>
      </c>
      <c r="C37" s="226"/>
      <c r="D37" s="62"/>
      <c r="E37" s="62"/>
      <c r="F37" s="62"/>
      <c r="G37" s="62"/>
      <c r="H37" s="63"/>
      <c r="I37" s="63"/>
      <c r="J37" s="63"/>
    </row>
    <row r="38" spans="1:10" ht="65.25" customHeight="1" x14ac:dyDescent="0.25">
      <c r="A38" s="52" t="s">
        <v>103</v>
      </c>
      <c r="B38" s="65" t="s">
        <v>143</v>
      </c>
      <c r="C38" s="227"/>
      <c r="D38" s="64" t="s">
        <v>74</v>
      </c>
      <c r="E38" s="62">
        <v>3</v>
      </c>
      <c r="F38" s="64" t="s">
        <v>52</v>
      </c>
      <c r="G38" s="69" t="s">
        <v>39</v>
      </c>
      <c r="H38" s="63">
        <v>20786.282999999999</v>
      </c>
      <c r="I38" s="63">
        <v>21216.81</v>
      </c>
      <c r="J38" s="63">
        <v>21075.83</v>
      </c>
    </row>
    <row r="39" spans="1:10" ht="111" customHeight="1" x14ac:dyDescent="0.25">
      <c r="A39" s="70" t="s">
        <v>102</v>
      </c>
      <c r="B39" s="50" t="s">
        <v>101</v>
      </c>
      <c r="C39" s="52" t="s">
        <v>49</v>
      </c>
      <c r="D39" s="64" t="s">
        <v>74</v>
      </c>
      <c r="E39" s="62">
        <v>3</v>
      </c>
      <c r="F39" s="64" t="s">
        <v>52</v>
      </c>
      <c r="G39" s="69" t="s">
        <v>39</v>
      </c>
      <c r="H39" s="66">
        <v>57024.38</v>
      </c>
      <c r="I39" s="63">
        <v>57786.63</v>
      </c>
      <c r="J39" s="63">
        <v>57657.88</v>
      </c>
    </row>
    <row r="40" spans="1:10" x14ac:dyDescent="0.25">
      <c r="A40" s="228" t="s">
        <v>12</v>
      </c>
      <c r="B40" s="228"/>
    </row>
    <row r="41" spans="1:10" ht="18.75" x14ac:dyDescent="0.25">
      <c r="A41" s="229" t="s">
        <v>13</v>
      </c>
      <c r="B41" s="229"/>
      <c r="C41" s="229"/>
      <c r="D41" s="229"/>
    </row>
    <row r="42" spans="1:10" ht="94.5" customHeight="1" x14ac:dyDescent="0.25">
      <c r="B42" s="222" t="s">
        <v>144</v>
      </c>
      <c r="C42" s="222"/>
      <c r="D42" s="3"/>
      <c r="I42" s="132" t="s">
        <v>243</v>
      </c>
    </row>
    <row r="43" spans="1:10" x14ac:dyDescent="0.25">
      <c r="A43" s="5"/>
    </row>
  </sheetData>
  <mergeCells count="39">
    <mergeCell ref="J19:J22"/>
    <mergeCell ref="I19:I21"/>
    <mergeCell ref="I14:I18"/>
    <mergeCell ref="H19:H22"/>
    <mergeCell ref="C36:C38"/>
    <mergeCell ref="C29:C32"/>
    <mergeCell ref="D14:D18"/>
    <mergeCell ref="E14:E18"/>
    <mergeCell ref="G14:G18"/>
    <mergeCell ref="H14:H18"/>
    <mergeCell ref="F14:F18"/>
    <mergeCell ref="C25:C26"/>
    <mergeCell ref="B19:B22"/>
    <mergeCell ref="D19:D22"/>
    <mergeCell ref="E19:E22"/>
    <mergeCell ref="G19:G22"/>
    <mergeCell ref="F19:F21"/>
    <mergeCell ref="C19:C24"/>
    <mergeCell ref="H10:J10"/>
    <mergeCell ref="D11:D12"/>
    <mergeCell ref="E11:E12"/>
    <mergeCell ref="G11:G12"/>
    <mergeCell ref="H11:H12"/>
    <mergeCell ref="B42:C42"/>
    <mergeCell ref="A8:J8"/>
    <mergeCell ref="A7:J7"/>
    <mergeCell ref="C14:C18"/>
    <mergeCell ref="A40:B40"/>
    <mergeCell ref="A41:D41"/>
    <mergeCell ref="A19:A22"/>
    <mergeCell ref="J11:J12"/>
    <mergeCell ref="A14:A18"/>
    <mergeCell ref="B14:B18"/>
    <mergeCell ref="J14:J18"/>
    <mergeCell ref="A9:A12"/>
    <mergeCell ref="B9:B12"/>
    <mergeCell ref="C9:C12"/>
    <mergeCell ref="D9:G10"/>
    <mergeCell ref="H9:J9"/>
  </mergeCells>
  <pageMargins left="0.51181102362204722" right="0.31496062992125984" top="0.74803149606299213" bottom="0.55118110236220474" header="0.31496062992125984" footer="0.31496062992125984"/>
  <pageSetup paperSize="9" scale="6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8"/>
  <sheetViews>
    <sheetView zoomScaleNormal="100" zoomScaleSheetLayoutView="85" workbookViewId="0">
      <pane ySplit="9" topLeftCell="A10" activePane="bottomLeft" state="frozen"/>
      <selection pane="bottomLeft" activeCell="F33" sqref="F33"/>
    </sheetView>
  </sheetViews>
  <sheetFormatPr defaultRowHeight="15.75" x14ac:dyDescent="0.25"/>
  <cols>
    <col min="1" max="1" width="8.28515625" style="31" customWidth="1"/>
    <col min="2" max="2" width="32.28515625" style="36" customWidth="1"/>
    <col min="3" max="3" width="26.85546875" style="36" customWidth="1"/>
    <col min="4" max="4" width="14.7109375" style="51" customWidth="1"/>
    <col min="5" max="5" width="18" style="36" customWidth="1"/>
    <col min="6" max="6" width="17.7109375" style="143" customWidth="1"/>
    <col min="7" max="7" width="9.5703125" bestFit="1" customWidth="1"/>
  </cols>
  <sheetData>
    <row r="1" spans="1:7" x14ac:dyDescent="0.25">
      <c r="A1" s="71"/>
      <c r="B1" s="72"/>
      <c r="C1" s="72"/>
      <c r="D1" s="73"/>
      <c r="E1" s="72"/>
      <c r="F1" s="211" t="s">
        <v>131</v>
      </c>
    </row>
    <row r="2" spans="1:7" x14ac:dyDescent="0.25">
      <c r="A2" s="71"/>
      <c r="B2" s="72"/>
      <c r="C2" s="72"/>
      <c r="D2" s="73"/>
      <c r="E2" s="72"/>
      <c r="F2" s="139"/>
    </row>
    <row r="3" spans="1:7" x14ac:dyDescent="0.25">
      <c r="A3" s="71"/>
      <c r="B3" s="72"/>
      <c r="C3" s="72"/>
      <c r="D3" s="73"/>
      <c r="E3" s="72"/>
      <c r="F3" s="139"/>
    </row>
    <row r="4" spans="1:7" ht="15" customHeight="1" x14ac:dyDescent="0.25">
      <c r="A4" s="71"/>
      <c r="B4" s="72"/>
      <c r="C4" s="258" t="s">
        <v>24</v>
      </c>
      <c r="D4" s="258"/>
      <c r="E4" s="72"/>
      <c r="F4" s="139"/>
    </row>
    <row r="5" spans="1:7" x14ac:dyDescent="0.25">
      <c r="A5" s="74"/>
      <c r="B5" s="72"/>
      <c r="C5" s="72"/>
      <c r="D5" s="73"/>
      <c r="E5" s="72"/>
      <c r="F5" s="139"/>
    </row>
    <row r="6" spans="1:7" ht="15" customHeight="1" x14ac:dyDescent="0.25">
      <c r="A6" s="257" t="s">
        <v>45</v>
      </c>
      <c r="B6" s="257"/>
      <c r="C6" s="257"/>
      <c r="D6" s="257"/>
      <c r="E6" s="257"/>
      <c r="F6" s="257"/>
    </row>
    <row r="7" spans="1:7" ht="42.75" customHeight="1" x14ac:dyDescent="0.25">
      <c r="A7" s="257"/>
      <c r="B7" s="257"/>
      <c r="C7" s="257"/>
      <c r="D7" s="257"/>
      <c r="E7" s="257"/>
      <c r="F7" s="257"/>
    </row>
    <row r="8" spans="1:7" ht="39" customHeight="1" x14ac:dyDescent="0.25">
      <c r="A8" s="259" t="s">
        <v>104</v>
      </c>
      <c r="B8" s="259"/>
      <c r="C8" s="259"/>
      <c r="D8" s="259"/>
      <c r="E8" s="259"/>
      <c r="F8" s="259"/>
    </row>
    <row r="9" spans="1:7" ht="61.5" customHeight="1" x14ac:dyDescent="0.25">
      <c r="A9" s="55" t="s">
        <v>2</v>
      </c>
      <c r="B9" s="55" t="s">
        <v>14</v>
      </c>
      <c r="C9" s="55" t="s">
        <v>15</v>
      </c>
      <c r="D9" s="96" t="s">
        <v>238</v>
      </c>
      <c r="E9" s="96" t="s">
        <v>239</v>
      </c>
      <c r="F9" s="81" t="s">
        <v>16</v>
      </c>
    </row>
    <row r="10" spans="1:7" ht="15" x14ac:dyDescent="0.25">
      <c r="A10" s="75"/>
      <c r="B10" s="76"/>
      <c r="C10" s="76"/>
      <c r="D10" s="77"/>
      <c r="E10" s="76"/>
      <c r="F10" s="140"/>
    </row>
    <row r="11" spans="1:7" ht="15" x14ac:dyDescent="0.25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209">
        <v>6</v>
      </c>
    </row>
    <row r="12" spans="1:7" ht="42.75" customHeight="1" x14ac:dyDescent="0.25">
      <c r="A12" s="247">
        <v>1</v>
      </c>
      <c r="B12" s="247" t="s">
        <v>55</v>
      </c>
      <c r="C12" s="78" t="s">
        <v>99</v>
      </c>
      <c r="D12" s="79">
        <f>D13+D14+D15</f>
        <v>702256.39</v>
      </c>
      <c r="E12" s="79">
        <f>E13+E14+E15</f>
        <v>659913.201</v>
      </c>
      <c r="F12" s="79">
        <f>F13+F14+F15</f>
        <v>443872.505</v>
      </c>
    </row>
    <row r="13" spans="1:7" ht="42.75" customHeight="1" x14ac:dyDescent="0.25">
      <c r="A13" s="248"/>
      <c r="B13" s="248"/>
      <c r="C13" s="38" t="s">
        <v>100</v>
      </c>
      <c r="D13" s="80">
        <f>D17+D36</f>
        <v>363503.87</v>
      </c>
      <c r="E13" s="80">
        <f>E17+E36</f>
        <v>321094.06400000001</v>
      </c>
      <c r="F13" s="80">
        <f>F17+F36</f>
        <v>202389.25</v>
      </c>
    </row>
    <row r="14" spans="1:7" ht="39" customHeight="1" x14ac:dyDescent="0.25">
      <c r="A14" s="248"/>
      <c r="B14" s="248"/>
      <c r="C14" s="38" t="s">
        <v>49</v>
      </c>
      <c r="D14" s="80">
        <f>D18+D35+D50</f>
        <v>210763.37</v>
      </c>
      <c r="E14" s="80">
        <f>E18+E35+E50</f>
        <v>207878.00200000001</v>
      </c>
      <c r="F14" s="80">
        <f>F18+F35+F50</f>
        <v>201120.38500000001</v>
      </c>
    </row>
    <row r="15" spans="1:7" ht="51" customHeight="1" x14ac:dyDescent="0.25">
      <c r="A15" s="249"/>
      <c r="B15" s="249"/>
      <c r="C15" s="103" t="s">
        <v>148</v>
      </c>
      <c r="D15" s="80">
        <f>D19</f>
        <v>127989.15000000001</v>
      </c>
      <c r="E15" s="80">
        <f t="shared" ref="E15:F15" si="0">E19</f>
        <v>130941.13500000001</v>
      </c>
      <c r="F15" s="210">
        <f t="shared" si="0"/>
        <v>40362.870000000003</v>
      </c>
      <c r="G15" s="195"/>
    </row>
    <row r="16" spans="1:7" s="101" customFormat="1" ht="28.5" customHeight="1" x14ac:dyDescent="0.25">
      <c r="A16" s="250">
        <v>2</v>
      </c>
      <c r="B16" s="243" t="s">
        <v>56</v>
      </c>
      <c r="C16" s="133" t="s">
        <v>99</v>
      </c>
      <c r="D16" s="98">
        <f>D17+D18+D19</f>
        <v>264642.21000000002</v>
      </c>
      <c r="E16" s="196">
        <f>E17+E18+E19</f>
        <v>262942.52899999998</v>
      </c>
      <c r="F16" s="196">
        <f>F17+F18+F19</f>
        <v>78176.054999999993</v>
      </c>
    </row>
    <row r="17" spans="1:25" s="101" customFormat="1" ht="30" x14ac:dyDescent="0.25">
      <c r="A17" s="251"/>
      <c r="B17" s="244"/>
      <c r="C17" s="103" t="s">
        <v>100</v>
      </c>
      <c r="D17" s="190">
        <f>D25+D32</f>
        <v>121611.81999999999</v>
      </c>
      <c r="E17" s="197">
        <f>E25+E32</f>
        <v>121611.81999999999</v>
      </c>
      <c r="F17" s="197">
        <f>F25+F32</f>
        <v>31273.33</v>
      </c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</row>
    <row r="18" spans="1:25" s="101" customFormat="1" ht="30" x14ac:dyDescent="0.25">
      <c r="A18" s="252"/>
      <c r="B18" s="244"/>
      <c r="C18" s="103" t="s">
        <v>49</v>
      </c>
      <c r="D18" s="189">
        <f>D21+D23+D26+D28+D31</f>
        <v>15041.24</v>
      </c>
      <c r="E18" s="189">
        <f t="shared" ref="E18:F18" si="1">E21+E23+E26+E28+E31</f>
        <v>10389.574000000001</v>
      </c>
      <c r="F18" s="190">
        <f t="shared" si="1"/>
        <v>6539.8549999999996</v>
      </c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</row>
    <row r="19" spans="1:25" s="101" customFormat="1" ht="60" x14ac:dyDescent="0.25">
      <c r="A19" s="123"/>
      <c r="B19" s="245"/>
      <c r="C19" s="103" t="s">
        <v>148</v>
      </c>
      <c r="D19" s="189">
        <f>D33+D29</f>
        <v>127989.15000000001</v>
      </c>
      <c r="E19" s="197">
        <f>E33+E29</f>
        <v>130941.13500000001</v>
      </c>
      <c r="F19" s="197">
        <f>F29+F33</f>
        <v>40362.870000000003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</row>
    <row r="20" spans="1:25" s="101" customFormat="1" ht="15" x14ac:dyDescent="0.25">
      <c r="A20" s="247" t="s">
        <v>35</v>
      </c>
      <c r="B20" s="250" t="s">
        <v>61</v>
      </c>
      <c r="C20" s="103" t="s">
        <v>99</v>
      </c>
      <c r="D20" s="189">
        <f>D21</f>
        <v>9235.07</v>
      </c>
      <c r="E20" s="197">
        <f t="shared" ref="E20:F20" si="2">E21</f>
        <v>4583.41</v>
      </c>
      <c r="F20" s="197">
        <f t="shared" si="2"/>
        <v>4583.41</v>
      </c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</row>
    <row r="21" spans="1:25" ht="59.25" customHeight="1" x14ac:dyDescent="0.25">
      <c r="A21" s="249"/>
      <c r="B21" s="252"/>
      <c r="C21" s="104" t="s">
        <v>49</v>
      </c>
      <c r="D21" s="189">
        <v>9235.07</v>
      </c>
      <c r="E21" s="191">
        <v>4583.41</v>
      </c>
      <c r="F21" s="191">
        <v>4583.41</v>
      </c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</row>
    <row r="22" spans="1:25" ht="18.75" customHeight="1" x14ac:dyDescent="0.25">
      <c r="A22" s="247" t="s">
        <v>36</v>
      </c>
      <c r="B22" s="243" t="s">
        <v>115</v>
      </c>
      <c r="C22" s="104" t="s">
        <v>99</v>
      </c>
      <c r="D22" s="189">
        <f>D23</f>
        <v>0</v>
      </c>
      <c r="E22" s="189">
        <f t="shared" ref="E22:F22" si="3">E23</f>
        <v>0</v>
      </c>
      <c r="F22" s="189">
        <f t="shared" si="3"/>
        <v>0</v>
      </c>
    </row>
    <row r="23" spans="1:25" ht="45.75" customHeight="1" x14ac:dyDescent="0.25">
      <c r="A23" s="249"/>
      <c r="B23" s="245"/>
      <c r="C23" s="104" t="s">
        <v>49</v>
      </c>
      <c r="D23" s="189">
        <v>0</v>
      </c>
      <c r="E23" s="142">
        <v>0</v>
      </c>
      <c r="F23" s="142">
        <v>0</v>
      </c>
    </row>
    <row r="24" spans="1:25" ht="30" customHeight="1" x14ac:dyDescent="0.25">
      <c r="A24" s="247" t="s">
        <v>89</v>
      </c>
      <c r="B24" s="250" t="s">
        <v>114</v>
      </c>
      <c r="C24" s="78" t="s">
        <v>99</v>
      </c>
      <c r="D24" s="79">
        <f>D25+D26</f>
        <v>4863.28</v>
      </c>
      <c r="E24" s="84">
        <f>E25+E26</f>
        <v>4863.28</v>
      </c>
      <c r="F24" s="141">
        <f>F25+F26</f>
        <v>3565.1899999999996</v>
      </c>
    </row>
    <row r="25" spans="1:25" ht="30" x14ac:dyDescent="0.25">
      <c r="A25" s="248"/>
      <c r="B25" s="251"/>
      <c r="C25" s="38" t="s">
        <v>100</v>
      </c>
      <c r="D25" s="79">
        <v>3813.23</v>
      </c>
      <c r="E25" s="199">
        <v>3813.23</v>
      </c>
      <c r="F25" s="199">
        <v>3386.93</v>
      </c>
    </row>
    <row r="26" spans="1:25" s="106" customFormat="1" ht="30" x14ac:dyDescent="0.25">
      <c r="A26" s="249"/>
      <c r="B26" s="252"/>
      <c r="C26" s="103" t="s">
        <v>49</v>
      </c>
      <c r="D26" s="79">
        <v>1050.05</v>
      </c>
      <c r="E26" s="79">
        <v>1050.05</v>
      </c>
      <c r="F26" s="199">
        <v>178.26</v>
      </c>
    </row>
    <row r="27" spans="1:25" s="106" customFormat="1" ht="26.25" customHeight="1" x14ac:dyDescent="0.25">
      <c r="A27" s="243" t="s">
        <v>116</v>
      </c>
      <c r="B27" s="250" t="s">
        <v>117</v>
      </c>
      <c r="C27" s="103" t="s">
        <v>99</v>
      </c>
      <c r="D27" s="108">
        <f>D28+D29</f>
        <v>3929</v>
      </c>
      <c r="E27" s="108">
        <f t="shared" ref="E27:F27" si="4">E28+E29</f>
        <v>6880.9790000000003</v>
      </c>
      <c r="F27" s="108">
        <f t="shared" si="4"/>
        <v>3215.08</v>
      </c>
    </row>
    <row r="28" spans="1:25" s="106" customFormat="1" ht="27" customHeight="1" x14ac:dyDescent="0.25">
      <c r="A28" s="244"/>
      <c r="B28" s="251"/>
      <c r="C28" s="103" t="s">
        <v>49</v>
      </c>
      <c r="D28" s="108">
        <v>62.45</v>
      </c>
      <c r="E28" s="105">
        <v>62.444000000000003</v>
      </c>
      <c r="F28" s="142">
        <v>0</v>
      </c>
    </row>
    <row r="29" spans="1:25" s="106" customFormat="1" ht="58.5" customHeight="1" x14ac:dyDescent="0.25">
      <c r="A29" s="245"/>
      <c r="B29" s="252"/>
      <c r="C29" s="104" t="s">
        <v>148</v>
      </c>
      <c r="D29" s="108">
        <v>3866.55</v>
      </c>
      <c r="E29" s="144">
        <v>6818.5349999999999</v>
      </c>
      <c r="F29" s="191">
        <v>3215.08</v>
      </c>
    </row>
    <row r="30" spans="1:25" s="106" customFormat="1" ht="24" customHeight="1" x14ac:dyDescent="0.25">
      <c r="A30" s="243" t="s">
        <v>146</v>
      </c>
      <c r="B30" s="243" t="s">
        <v>147</v>
      </c>
      <c r="C30" s="103" t="s">
        <v>99</v>
      </c>
      <c r="D30" s="108">
        <f>D31+D32+D33</f>
        <v>246614.86</v>
      </c>
      <c r="E30" s="105">
        <f>E31+E32+E33</f>
        <v>246614.86</v>
      </c>
      <c r="F30" s="191">
        <f>F31+F32+F33</f>
        <v>66812.375</v>
      </c>
    </row>
    <row r="31" spans="1:25" s="106" customFormat="1" ht="18.75" customHeight="1" x14ac:dyDescent="0.25">
      <c r="A31" s="244"/>
      <c r="B31" s="244"/>
      <c r="C31" s="103" t="s">
        <v>49</v>
      </c>
      <c r="D31" s="198">
        <v>4693.67</v>
      </c>
      <c r="E31" s="192">
        <v>4693.67</v>
      </c>
      <c r="F31" s="193">
        <v>1778.1849999999999</v>
      </c>
    </row>
    <row r="32" spans="1:25" s="106" customFormat="1" ht="37.5" customHeight="1" x14ac:dyDescent="0.25">
      <c r="A32" s="244"/>
      <c r="B32" s="244"/>
      <c r="C32" s="104" t="s">
        <v>100</v>
      </c>
      <c r="D32" s="108">
        <v>117798.59</v>
      </c>
      <c r="E32" s="192">
        <v>117798.59</v>
      </c>
      <c r="F32" s="193">
        <v>27886.400000000001</v>
      </c>
    </row>
    <row r="33" spans="1:6" s="106" customFormat="1" ht="51.75" customHeight="1" x14ac:dyDescent="0.25">
      <c r="A33" s="245"/>
      <c r="B33" s="245"/>
      <c r="C33" s="104" t="s">
        <v>148</v>
      </c>
      <c r="D33" s="108">
        <v>124122.6</v>
      </c>
      <c r="E33" s="105">
        <v>124122.6</v>
      </c>
      <c r="F33" s="191">
        <v>37147.79</v>
      </c>
    </row>
    <row r="34" spans="1:6" s="106" customFormat="1" ht="40.5" customHeight="1" x14ac:dyDescent="0.25">
      <c r="A34" s="250">
        <v>3</v>
      </c>
      <c r="B34" s="250" t="s">
        <v>57</v>
      </c>
      <c r="C34" s="97" t="s">
        <v>99</v>
      </c>
      <c r="D34" s="100">
        <f>D35+D36</f>
        <v>359429.63</v>
      </c>
      <c r="E34" s="199">
        <f>E35+E36</f>
        <v>317967.22899999999</v>
      </c>
      <c r="F34" s="200">
        <f>F35+F36</f>
        <v>286962.74</v>
      </c>
    </row>
    <row r="35" spans="1:6" s="101" customFormat="1" ht="39.75" customHeight="1" x14ac:dyDescent="0.25">
      <c r="A35" s="251"/>
      <c r="B35" s="251"/>
      <c r="C35" s="99" t="s">
        <v>49</v>
      </c>
      <c r="D35" s="138">
        <f>D39+D43+D46+D49</f>
        <v>117537.58</v>
      </c>
      <c r="E35" s="138">
        <f t="shared" ref="E35:F35" si="5">E39+E43+E46+E49</f>
        <v>118484.985</v>
      </c>
      <c r="F35" s="138">
        <f t="shared" si="5"/>
        <v>115846.82</v>
      </c>
    </row>
    <row r="36" spans="1:6" s="101" customFormat="1" ht="39.75" customHeight="1" x14ac:dyDescent="0.25">
      <c r="A36" s="252"/>
      <c r="B36" s="252"/>
      <c r="C36" s="99" t="s">
        <v>100</v>
      </c>
      <c r="D36" s="102">
        <f>D44+D40+D47</f>
        <v>241892.05</v>
      </c>
      <c r="E36" s="102">
        <f t="shared" ref="E36:F36" si="6">E44+E40+E47</f>
        <v>199482.24400000001</v>
      </c>
      <c r="F36" s="102">
        <f t="shared" si="6"/>
        <v>171115.91999999998</v>
      </c>
    </row>
    <row r="37" spans="1:6" ht="36.75" customHeight="1" x14ac:dyDescent="0.25">
      <c r="A37" s="55"/>
      <c r="B37" s="55" t="s">
        <v>41</v>
      </c>
      <c r="C37" s="14"/>
      <c r="D37" s="55"/>
      <c r="E37" s="55"/>
      <c r="F37" s="81"/>
    </row>
    <row r="38" spans="1:6" ht="16.5" customHeight="1" x14ac:dyDescent="0.25">
      <c r="A38" s="247" t="s">
        <v>50</v>
      </c>
      <c r="B38" s="247" t="s">
        <v>62</v>
      </c>
      <c r="C38" s="14" t="s">
        <v>99</v>
      </c>
      <c r="D38" s="79">
        <f>D39+D40</f>
        <v>95718.68</v>
      </c>
      <c r="E38" s="79">
        <f t="shared" ref="E38:F38" si="7">E39+E40</f>
        <v>97252.695000000007</v>
      </c>
      <c r="F38" s="79">
        <f t="shared" si="7"/>
        <v>97015.63</v>
      </c>
    </row>
    <row r="39" spans="1:6" ht="53.25" customHeight="1" x14ac:dyDescent="0.25">
      <c r="A39" s="248"/>
      <c r="B39" s="248"/>
      <c r="C39" s="55" t="s">
        <v>49</v>
      </c>
      <c r="D39" s="81">
        <v>95718.68</v>
      </c>
      <c r="E39" s="79">
        <v>97252.695000000007</v>
      </c>
      <c r="F39" s="194">
        <v>97015.63</v>
      </c>
    </row>
    <row r="40" spans="1:6" ht="33.75" customHeight="1" x14ac:dyDescent="0.25">
      <c r="A40" s="249"/>
      <c r="B40" s="249"/>
      <c r="C40" s="124" t="s">
        <v>100</v>
      </c>
      <c r="D40" s="82" t="s">
        <v>118</v>
      </c>
      <c r="E40" s="82" t="s">
        <v>118</v>
      </c>
      <c r="F40" s="81">
        <v>0</v>
      </c>
    </row>
    <row r="41" spans="1:6" s="101" customFormat="1" ht="78" customHeight="1" x14ac:dyDescent="0.25">
      <c r="A41" s="99" t="s">
        <v>91</v>
      </c>
      <c r="B41" s="99" t="s">
        <v>63</v>
      </c>
      <c r="C41" s="99" t="s">
        <v>49</v>
      </c>
      <c r="D41" s="137">
        <v>0</v>
      </c>
      <c r="E41" s="102">
        <v>0</v>
      </c>
      <c r="F41" s="102">
        <v>0</v>
      </c>
    </row>
    <row r="42" spans="1:6" s="106" customFormat="1" ht="26.25" customHeight="1" x14ac:dyDescent="0.25">
      <c r="A42" s="243" t="s">
        <v>149</v>
      </c>
      <c r="B42" s="243" t="s">
        <v>142</v>
      </c>
      <c r="C42" s="14" t="s">
        <v>99</v>
      </c>
      <c r="D42" s="108">
        <f>D43+D44</f>
        <v>122075.74</v>
      </c>
      <c r="E42" s="198">
        <f>E43+E44</f>
        <v>120789</v>
      </c>
      <c r="F42" s="198">
        <f>F43+F44</f>
        <v>96157.75</v>
      </c>
    </row>
    <row r="43" spans="1:6" s="106" customFormat="1" ht="30" customHeight="1" x14ac:dyDescent="0.25">
      <c r="A43" s="244"/>
      <c r="B43" s="244"/>
      <c r="C43" s="124" t="s">
        <v>49</v>
      </c>
      <c r="D43" s="108">
        <v>15452.55</v>
      </c>
      <c r="E43" s="198">
        <v>15283.03</v>
      </c>
      <c r="F43" s="198">
        <v>12943.3</v>
      </c>
    </row>
    <row r="44" spans="1:6" s="106" customFormat="1" ht="38.25" customHeight="1" x14ac:dyDescent="0.25">
      <c r="A44" s="245"/>
      <c r="B44" s="245"/>
      <c r="C44" s="213" t="s">
        <v>100</v>
      </c>
      <c r="D44" s="108">
        <v>106623.19</v>
      </c>
      <c r="E44" s="198">
        <v>105505.97</v>
      </c>
      <c r="F44" s="198">
        <v>83214.45</v>
      </c>
    </row>
    <row r="45" spans="1:6" s="106" customFormat="1" ht="28.5" customHeight="1" x14ac:dyDescent="0.25">
      <c r="A45" s="243" t="s">
        <v>186</v>
      </c>
      <c r="B45" s="254" t="s">
        <v>240</v>
      </c>
      <c r="C45" s="14" t="s">
        <v>99</v>
      </c>
      <c r="D45" s="108">
        <f>D46+D47</f>
        <v>136635.21</v>
      </c>
      <c r="E45" s="108">
        <f t="shared" ref="E45:F45" si="8">E46+E47</f>
        <v>94925.534</v>
      </c>
      <c r="F45" s="108">
        <f t="shared" si="8"/>
        <v>88789.36</v>
      </c>
    </row>
    <row r="46" spans="1:6" s="106" customFormat="1" ht="28.5" customHeight="1" x14ac:dyDescent="0.25">
      <c r="A46" s="244"/>
      <c r="B46" s="255"/>
      <c r="C46" s="186" t="s">
        <v>49</v>
      </c>
      <c r="D46" s="108">
        <v>1366.35</v>
      </c>
      <c r="E46" s="198">
        <v>949.26</v>
      </c>
      <c r="F46" s="198">
        <v>887.89</v>
      </c>
    </row>
    <row r="47" spans="1:6" s="106" customFormat="1" ht="38.25" customHeight="1" x14ac:dyDescent="0.25">
      <c r="A47" s="245"/>
      <c r="B47" s="256"/>
      <c r="C47" s="213" t="s">
        <v>100</v>
      </c>
      <c r="D47" s="108">
        <v>135268.85999999999</v>
      </c>
      <c r="E47" s="198">
        <v>93976.274000000005</v>
      </c>
      <c r="F47" s="198">
        <v>87901.47</v>
      </c>
    </row>
    <row r="48" spans="1:6" s="106" customFormat="1" ht="40.5" customHeight="1" x14ac:dyDescent="0.25">
      <c r="A48" s="243" t="s">
        <v>241</v>
      </c>
      <c r="B48" s="254" t="s">
        <v>242</v>
      </c>
      <c r="C48" s="14" t="s">
        <v>99</v>
      </c>
      <c r="D48" s="108">
        <f>D49</f>
        <v>5000</v>
      </c>
      <c r="E48" s="108">
        <f t="shared" ref="E48:F48" si="9">E49</f>
        <v>5000</v>
      </c>
      <c r="F48" s="108">
        <f t="shared" si="9"/>
        <v>5000</v>
      </c>
    </row>
    <row r="49" spans="1:6" s="106" customFormat="1" ht="55.5" customHeight="1" x14ac:dyDescent="0.25">
      <c r="A49" s="245"/>
      <c r="B49" s="256"/>
      <c r="C49" s="186" t="s">
        <v>49</v>
      </c>
      <c r="D49" s="108">
        <v>5000</v>
      </c>
      <c r="E49" s="107">
        <v>5000</v>
      </c>
      <c r="F49" s="107">
        <v>5000</v>
      </c>
    </row>
    <row r="50" spans="1:6" s="101" customFormat="1" ht="71.25" customHeight="1" x14ac:dyDescent="0.25">
      <c r="A50" s="99">
        <v>4</v>
      </c>
      <c r="B50" s="99" t="s">
        <v>58</v>
      </c>
      <c r="C50" s="99" t="s">
        <v>49</v>
      </c>
      <c r="D50" s="100">
        <f>D52+D53</f>
        <v>78184.55</v>
      </c>
      <c r="E50" s="100">
        <f>E52+E53</f>
        <v>79003.442999999999</v>
      </c>
      <c r="F50" s="137">
        <f>F52+F53</f>
        <v>78733.709999999992</v>
      </c>
    </row>
    <row r="51" spans="1:6" ht="44.25" customHeight="1" x14ac:dyDescent="0.25">
      <c r="A51" s="55"/>
      <c r="B51" s="55" t="s">
        <v>59</v>
      </c>
      <c r="C51" s="46"/>
      <c r="D51" s="55"/>
      <c r="E51" s="79"/>
      <c r="F51" s="194"/>
    </row>
    <row r="52" spans="1:6" ht="55.5" customHeight="1" x14ac:dyDescent="0.25">
      <c r="A52" s="122"/>
      <c r="B52" s="122" t="s">
        <v>150</v>
      </c>
      <c r="C52" s="38" t="s">
        <v>49</v>
      </c>
      <c r="D52" s="79">
        <v>20959.310000000001</v>
      </c>
      <c r="E52" s="79">
        <v>21216.81</v>
      </c>
      <c r="F52" s="194">
        <v>21075.83</v>
      </c>
    </row>
    <row r="53" spans="1:6" ht="98.25" customHeight="1" x14ac:dyDescent="0.25">
      <c r="A53" s="15" t="s">
        <v>102</v>
      </c>
      <c r="B53" s="83" t="s">
        <v>101</v>
      </c>
      <c r="C53" s="55" t="s">
        <v>49</v>
      </c>
      <c r="D53" s="80">
        <v>57225.24</v>
      </c>
      <c r="E53" s="80">
        <v>57786.633000000002</v>
      </c>
      <c r="F53" s="194">
        <v>57657.88</v>
      </c>
    </row>
    <row r="54" spans="1:6" ht="18.75" customHeight="1" x14ac:dyDescent="0.25">
      <c r="A54" s="222" t="s">
        <v>17</v>
      </c>
      <c r="B54" s="222"/>
      <c r="C54" s="222"/>
      <c r="D54" s="222"/>
    </row>
    <row r="55" spans="1:6" ht="35.25" customHeight="1" x14ac:dyDescent="0.25">
      <c r="A55" s="5"/>
    </row>
    <row r="56" spans="1:6" s="115" customFormat="1" ht="18.75" x14ac:dyDescent="0.3">
      <c r="A56" s="253" t="s">
        <v>145</v>
      </c>
      <c r="B56" s="253"/>
      <c r="C56" s="253"/>
      <c r="D56" s="253"/>
      <c r="E56" s="246" t="s">
        <v>243</v>
      </c>
      <c r="F56" s="246"/>
    </row>
    <row r="57" spans="1:6" ht="15.75" customHeight="1" x14ac:dyDescent="0.25">
      <c r="A57" s="253"/>
      <c r="B57" s="253"/>
      <c r="C57" s="253"/>
      <c r="D57" s="253"/>
    </row>
    <row r="128" ht="19.5" customHeight="1" x14ac:dyDescent="0.25"/>
  </sheetData>
  <mergeCells count="30">
    <mergeCell ref="A12:A15"/>
    <mergeCell ref="A6:F7"/>
    <mergeCell ref="C4:D4"/>
    <mergeCell ref="A54:D54"/>
    <mergeCell ref="A16:A18"/>
    <mergeCell ref="A8:F8"/>
    <mergeCell ref="B24:B26"/>
    <mergeCell ref="A24:A26"/>
    <mergeCell ref="B20:B21"/>
    <mergeCell ref="A20:A21"/>
    <mergeCell ref="B22:B23"/>
    <mergeCell ref="A22:A23"/>
    <mergeCell ref="B27:B29"/>
    <mergeCell ref="A27:A29"/>
    <mergeCell ref="B12:B15"/>
    <mergeCell ref="B16:B19"/>
    <mergeCell ref="B30:B33"/>
    <mergeCell ref="A30:A33"/>
    <mergeCell ref="B42:B44"/>
    <mergeCell ref="A42:A44"/>
    <mergeCell ref="E56:F56"/>
    <mergeCell ref="B38:B40"/>
    <mergeCell ref="A38:A40"/>
    <mergeCell ref="B34:B36"/>
    <mergeCell ref="A34:A36"/>
    <mergeCell ref="A56:D57"/>
    <mergeCell ref="B45:B47"/>
    <mergeCell ref="A45:A47"/>
    <mergeCell ref="B48:B49"/>
    <mergeCell ref="A48:A49"/>
  </mergeCells>
  <pageMargins left="0.70866141732283472" right="0.51181102362204722" top="0.74803149606299213" bottom="0.55118110236220474" header="0.31496062992125984" footer="0.31496062992125984"/>
  <pageSetup paperSize="9" scale="65" fitToWidth="0" orientation="portrait" blackAndWhite="1" r:id="rId1"/>
  <colBreaks count="1" manualBreakCount="1">
    <brk id="10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topLeftCell="A20" zoomScale="70" zoomScaleSheetLayoutView="70" workbookViewId="0">
      <selection activeCell="E27" sqref="E27"/>
    </sheetView>
  </sheetViews>
  <sheetFormatPr defaultRowHeight="15.75" x14ac:dyDescent="0.25"/>
  <cols>
    <col min="1" max="1" width="10" style="31" customWidth="1"/>
    <col min="2" max="2" width="44.5703125" style="31" customWidth="1"/>
    <col min="3" max="3" width="11.5703125" style="31" customWidth="1"/>
    <col min="4" max="4" width="9.7109375" style="31" customWidth="1"/>
    <col min="5" max="5" width="14" style="31" customWidth="1"/>
    <col min="6" max="6" width="9.140625" style="31"/>
    <col min="7" max="7" width="12.42578125" style="31" customWidth="1"/>
    <col min="8" max="8" width="33" style="31" customWidth="1"/>
  </cols>
  <sheetData>
    <row r="1" spans="1:8" x14ac:dyDescent="0.25">
      <c r="H1" s="114" t="s">
        <v>129</v>
      </c>
    </row>
    <row r="3" spans="1:8" x14ac:dyDescent="0.25">
      <c r="A3" s="20"/>
      <c r="C3" s="20" t="s">
        <v>25</v>
      </c>
      <c r="D3" s="20"/>
      <c r="E3" s="20"/>
    </row>
    <row r="4" spans="1:8" x14ac:dyDescent="0.25">
      <c r="A4" s="20"/>
      <c r="C4" s="20"/>
      <c r="D4" s="20"/>
      <c r="E4" s="20"/>
    </row>
    <row r="5" spans="1:8" ht="15" customHeight="1" x14ac:dyDescent="0.25">
      <c r="A5" s="278" t="s">
        <v>46</v>
      </c>
      <c r="B5" s="278"/>
      <c r="C5" s="278"/>
      <c r="D5" s="278"/>
      <c r="E5" s="278"/>
      <c r="F5" s="278"/>
      <c r="G5" s="278"/>
      <c r="H5" s="278"/>
    </row>
    <row r="6" spans="1:8" ht="18.75" customHeight="1" x14ac:dyDescent="0.25">
      <c r="A6" s="278"/>
      <c r="B6" s="278"/>
      <c r="C6" s="278"/>
      <c r="D6" s="278"/>
      <c r="E6" s="278"/>
      <c r="F6" s="278"/>
      <c r="G6" s="278"/>
      <c r="H6" s="278"/>
    </row>
    <row r="7" spans="1:8" ht="42.75" customHeight="1" x14ac:dyDescent="0.25">
      <c r="A7" s="261" t="s">
        <v>106</v>
      </c>
      <c r="B7" s="261"/>
      <c r="C7" s="261"/>
      <c r="D7" s="261"/>
      <c r="E7" s="261"/>
      <c r="F7" s="261"/>
      <c r="G7" s="261"/>
      <c r="H7" s="261"/>
    </row>
    <row r="8" spans="1:8" ht="75" customHeight="1" x14ac:dyDescent="0.25">
      <c r="A8" s="279" t="s">
        <v>2</v>
      </c>
      <c r="B8" s="282" t="s">
        <v>249</v>
      </c>
      <c r="C8" s="279" t="s">
        <v>22</v>
      </c>
      <c r="D8" s="286" t="s">
        <v>19</v>
      </c>
      <c r="E8" s="287"/>
      <c r="F8" s="287"/>
      <c r="G8" s="288"/>
      <c r="H8" s="285" t="s">
        <v>20</v>
      </c>
    </row>
    <row r="9" spans="1:8" ht="54" customHeight="1" x14ac:dyDescent="0.25">
      <c r="A9" s="280"/>
      <c r="B9" s="283"/>
      <c r="C9" s="280"/>
      <c r="D9" s="285">
        <v>2020</v>
      </c>
      <c r="E9" s="285"/>
      <c r="F9" s="285">
        <v>2021</v>
      </c>
      <c r="G9" s="285"/>
      <c r="H9" s="285"/>
    </row>
    <row r="10" spans="1:8" ht="63.75" customHeight="1" x14ac:dyDescent="0.25">
      <c r="A10" s="281"/>
      <c r="B10" s="284"/>
      <c r="C10" s="281"/>
      <c r="D10" s="54" t="s">
        <v>18</v>
      </c>
      <c r="E10" s="54" t="s">
        <v>21</v>
      </c>
      <c r="F10" s="54" t="s">
        <v>18</v>
      </c>
      <c r="G10" s="54" t="s">
        <v>21</v>
      </c>
      <c r="H10" s="285"/>
    </row>
    <row r="11" spans="1:8" x14ac:dyDescent="0.25">
      <c r="A11" s="54">
        <v>1</v>
      </c>
      <c r="B11" s="54">
        <v>2</v>
      </c>
      <c r="C11" s="54">
        <v>3</v>
      </c>
      <c r="D11" s="54"/>
      <c r="E11" s="54"/>
      <c r="F11" s="54">
        <v>4</v>
      </c>
      <c r="G11" s="54">
        <v>5</v>
      </c>
      <c r="H11" s="54">
        <v>6</v>
      </c>
    </row>
    <row r="12" spans="1:8" ht="39.75" customHeight="1" x14ac:dyDescent="0.25">
      <c r="A12" s="23"/>
      <c r="B12" s="270" t="s">
        <v>160</v>
      </c>
      <c r="C12" s="271"/>
      <c r="D12" s="271"/>
      <c r="E12" s="271"/>
      <c r="F12" s="271"/>
      <c r="G12" s="271"/>
      <c r="H12" s="272"/>
    </row>
    <row r="13" spans="1:8" ht="47.25" customHeight="1" x14ac:dyDescent="0.25">
      <c r="A13" s="270" t="s">
        <v>183</v>
      </c>
      <c r="B13" s="271"/>
      <c r="C13" s="271"/>
      <c r="D13" s="271"/>
      <c r="E13" s="271"/>
      <c r="F13" s="271"/>
      <c r="G13" s="271"/>
      <c r="H13" s="272"/>
    </row>
    <row r="14" spans="1:8" ht="60" customHeight="1" x14ac:dyDescent="0.25">
      <c r="A14" s="23"/>
      <c r="B14" s="85" t="s">
        <v>47</v>
      </c>
      <c r="C14" s="54"/>
      <c r="D14" s="54"/>
      <c r="E14" s="54"/>
      <c r="F14" s="54"/>
      <c r="G14" s="54"/>
      <c r="H14" s="54"/>
    </row>
    <row r="15" spans="1:8" ht="60" customHeight="1" x14ac:dyDescent="0.25">
      <c r="A15" s="148">
        <v>1</v>
      </c>
      <c r="B15" s="86" t="s">
        <v>65</v>
      </c>
      <c r="C15" s="54" t="s">
        <v>42</v>
      </c>
      <c r="D15" s="54">
        <v>100</v>
      </c>
      <c r="E15" s="54">
        <v>100</v>
      </c>
      <c r="F15" s="54">
        <v>100</v>
      </c>
      <c r="G15" s="54">
        <v>100</v>
      </c>
      <c r="H15" s="94"/>
    </row>
    <row r="16" spans="1:8" ht="69" customHeight="1" x14ac:dyDescent="0.25">
      <c r="A16" s="273" t="s">
        <v>159</v>
      </c>
      <c r="B16" s="259"/>
      <c r="C16" s="259"/>
      <c r="D16" s="259"/>
      <c r="E16" s="259"/>
      <c r="F16" s="259"/>
      <c r="G16" s="259"/>
      <c r="H16" s="274"/>
    </row>
    <row r="17" spans="1:8" ht="52.5" customHeight="1" x14ac:dyDescent="0.25">
      <c r="A17" s="270" t="s">
        <v>161</v>
      </c>
      <c r="B17" s="271"/>
      <c r="C17" s="271"/>
      <c r="D17" s="271"/>
      <c r="E17" s="271"/>
      <c r="F17" s="271"/>
      <c r="G17" s="271"/>
      <c r="H17" s="272"/>
    </row>
    <row r="18" spans="1:8" ht="51.75" customHeight="1" x14ac:dyDescent="0.25">
      <c r="A18" s="56"/>
      <c r="B18" s="56" t="s">
        <v>184</v>
      </c>
      <c r="C18" s="56"/>
      <c r="D18" s="56"/>
      <c r="E18" s="56"/>
      <c r="F18" s="56"/>
      <c r="G18" s="56"/>
      <c r="H18" s="56"/>
    </row>
    <row r="19" spans="1:8" ht="153" customHeight="1" x14ac:dyDescent="0.25">
      <c r="A19" s="87" t="s">
        <v>48</v>
      </c>
      <c r="B19" s="54" t="s">
        <v>67</v>
      </c>
      <c r="C19" s="54" t="s">
        <v>76</v>
      </c>
      <c r="D19" s="37">
        <v>16</v>
      </c>
      <c r="E19" s="54">
        <v>16</v>
      </c>
      <c r="F19" s="185">
        <v>15</v>
      </c>
      <c r="G19" s="185">
        <v>15</v>
      </c>
      <c r="H19" s="54"/>
    </row>
    <row r="20" spans="1:8" ht="60" customHeight="1" x14ac:dyDescent="0.25">
      <c r="A20" s="270" t="s">
        <v>163</v>
      </c>
      <c r="B20" s="271"/>
      <c r="C20" s="271"/>
      <c r="D20" s="271"/>
      <c r="E20" s="271"/>
      <c r="F20" s="271"/>
      <c r="G20" s="271"/>
      <c r="H20" s="272"/>
    </row>
    <row r="21" spans="1:8" ht="44.25" customHeight="1" x14ac:dyDescent="0.25">
      <c r="A21" s="150"/>
      <c r="B21" s="150" t="s">
        <v>185</v>
      </c>
      <c r="C21" s="150"/>
      <c r="D21" s="150"/>
      <c r="E21" s="150"/>
      <c r="F21" s="150"/>
      <c r="G21" s="150"/>
      <c r="H21" s="150"/>
    </row>
    <row r="22" spans="1:8" ht="58.5" customHeight="1" x14ac:dyDescent="0.25">
      <c r="A22" s="87" t="s">
        <v>35</v>
      </c>
      <c r="B22" s="33" t="s">
        <v>164</v>
      </c>
      <c r="C22" s="148" t="s">
        <v>165</v>
      </c>
      <c r="D22" s="148">
        <v>0</v>
      </c>
      <c r="E22" s="148">
        <v>0</v>
      </c>
      <c r="F22" s="148">
        <v>1953.19</v>
      </c>
      <c r="G22" s="148">
        <v>0</v>
      </c>
      <c r="H22" s="247" t="s">
        <v>288</v>
      </c>
    </row>
    <row r="23" spans="1:8" ht="46.5" customHeight="1" x14ac:dyDescent="0.25">
      <c r="A23" s="87" t="s">
        <v>36</v>
      </c>
      <c r="B23" s="33" t="s">
        <v>167</v>
      </c>
      <c r="C23" s="148" t="s">
        <v>168</v>
      </c>
      <c r="D23" s="148">
        <v>0</v>
      </c>
      <c r="E23" s="148">
        <v>0</v>
      </c>
      <c r="F23" s="148">
        <v>163</v>
      </c>
      <c r="G23" s="148">
        <v>0</v>
      </c>
      <c r="H23" s="248"/>
    </row>
    <row r="24" spans="1:8" ht="159.75" customHeight="1" x14ac:dyDescent="0.25">
      <c r="A24" s="87" t="s">
        <v>89</v>
      </c>
      <c r="B24" s="33" t="s">
        <v>166</v>
      </c>
      <c r="C24" s="148" t="s">
        <v>76</v>
      </c>
      <c r="D24" s="148">
        <v>0</v>
      </c>
      <c r="E24" s="148">
        <v>0</v>
      </c>
      <c r="F24" s="148">
        <v>6</v>
      </c>
      <c r="G24" s="148">
        <v>0</v>
      </c>
      <c r="H24" s="249"/>
    </row>
    <row r="25" spans="1:8" ht="44.25" customHeight="1" x14ac:dyDescent="0.25">
      <c r="A25" s="275" t="s">
        <v>162</v>
      </c>
      <c r="B25" s="276"/>
      <c r="C25" s="276"/>
      <c r="D25" s="276"/>
      <c r="E25" s="276"/>
      <c r="F25" s="276"/>
      <c r="G25" s="276"/>
      <c r="H25" s="277"/>
    </row>
    <row r="26" spans="1:8" ht="276.75" customHeight="1" x14ac:dyDescent="0.25">
      <c r="A26" s="148" t="s">
        <v>169</v>
      </c>
      <c r="B26" s="57" t="s">
        <v>77</v>
      </c>
      <c r="C26" s="52" t="s">
        <v>78</v>
      </c>
      <c r="D26" s="118">
        <v>73.7</v>
      </c>
      <c r="E26" s="118">
        <v>95.3</v>
      </c>
      <c r="F26" s="52">
        <v>73.5</v>
      </c>
      <c r="G26" s="204">
        <v>3.0000000000000001E-3</v>
      </c>
      <c r="H26" s="94" t="s">
        <v>292</v>
      </c>
    </row>
    <row r="27" spans="1:8" ht="266.25" customHeight="1" x14ac:dyDescent="0.25">
      <c r="A27" s="148" t="s">
        <v>50</v>
      </c>
      <c r="B27" s="33" t="s">
        <v>170</v>
      </c>
      <c r="C27" s="148" t="s">
        <v>127</v>
      </c>
      <c r="D27" s="148" t="s">
        <v>128</v>
      </c>
      <c r="E27" s="148" t="s">
        <v>128</v>
      </c>
      <c r="F27" s="148" t="s">
        <v>128</v>
      </c>
      <c r="G27" s="148" t="s">
        <v>128</v>
      </c>
      <c r="H27" s="148"/>
    </row>
    <row r="28" spans="1:8" ht="96" customHeight="1" x14ac:dyDescent="0.25">
      <c r="A28" s="148" t="s">
        <v>91</v>
      </c>
      <c r="B28" s="57" t="s">
        <v>171</v>
      </c>
      <c r="C28" s="148" t="s">
        <v>127</v>
      </c>
      <c r="D28" s="148" t="s">
        <v>128</v>
      </c>
      <c r="E28" s="185">
        <v>113</v>
      </c>
      <c r="F28" s="148" t="s">
        <v>128</v>
      </c>
      <c r="G28" s="148">
        <v>1</v>
      </c>
      <c r="H28" s="148"/>
    </row>
    <row r="29" spans="1:8" ht="216" customHeight="1" x14ac:dyDescent="0.25">
      <c r="A29" s="125" t="s">
        <v>149</v>
      </c>
      <c r="B29" s="57" t="s">
        <v>172</v>
      </c>
      <c r="C29" s="113" t="s">
        <v>127</v>
      </c>
      <c r="D29" s="118" t="s">
        <v>128</v>
      </c>
      <c r="E29" s="118" t="s">
        <v>128</v>
      </c>
      <c r="F29" s="113" t="s">
        <v>128</v>
      </c>
      <c r="G29" s="113" t="s">
        <v>128</v>
      </c>
      <c r="H29" s="113"/>
    </row>
    <row r="30" spans="1:8" ht="160.5" customHeight="1" x14ac:dyDescent="0.25">
      <c r="A30" s="148" t="s">
        <v>186</v>
      </c>
      <c r="B30" s="57" t="s">
        <v>173</v>
      </c>
      <c r="C30" s="148" t="s">
        <v>174</v>
      </c>
      <c r="D30" s="185">
        <v>3</v>
      </c>
      <c r="E30" s="185">
        <v>3</v>
      </c>
      <c r="F30" s="148" t="s">
        <v>128</v>
      </c>
      <c r="G30" s="148">
        <v>5</v>
      </c>
      <c r="H30" s="148"/>
    </row>
    <row r="31" spans="1:8" ht="48" customHeight="1" x14ac:dyDescent="0.25">
      <c r="A31" s="263" t="s">
        <v>182</v>
      </c>
      <c r="B31" s="264"/>
      <c r="C31" s="264"/>
      <c r="D31" s="264"/>
      <c r="E31" s="264"/>
      <c r="F31" s="264"/>
      <c r="G31" s="264"/>
      <c r="H31" s="265"/>
    </row>
    <row r="32" spans="1:8" ht="37.5" customHeight="1" x14ac:dyDescent="0.25">
      <c r="A32" s="21"/>
      <c r="B32" s="188" t="s">
        <v>181</v>
      </c>
      <c r="C32" s="21"/>
      <c r="D32" s="21"/>
      <c r="E32" s="21"/>
      <c r="F32" s="21"/>
      <c r="G32" s="21"/>
      <c r="H32" s="21"/>
    </row>
    <row r="33" spans="1:8" ht="146.25" customHeight="1" x14ac:dyDescent="0.25">
      <c r="A33" s="24">
        <v>2</v>
      </c>
      <c r="B33" s="33" t="s">
        <v>69</v>
      </c>
      <c r="C33" s="24" t="s">
        <v>78</v>
      </c>
      <c r="D33" s="185">
        <v>0.27</v>
      </c>
      <c r="E33" s="185">
        <v>0.27</v>
      </c>
      <c r="F33" s="24">
        <v>0.26</v>
      </c>
      <c r="G33" s="24">
        <v>0.26</v>
      </c>
      <c r="H33" s="24"/>
    </row>
    <row r="34" spans="1:8" ht="49.5" customHeight="1" x14ac:dyDescent="0.25">
      <c r="A34" s="260" t="s">
        <v>175</v>
      </c>
      <c r="B34" s="261"/>
      <c r="C34" s="261"/>
      <c r="D34" s="261"/>
      <c r="E34" s="261"/>
      <c r="F34" s="261"/>
      <c r="G34" s="261"/>
      <c r="H34" s="262"/>
    </row>
    <row r="35" spans="1:8" ht="65.25" customHeight="1" x14ac:dyDescent="0.25">
      <c r="A35" s="266" t="s">
        <v>177</v>
      </c>
      <c r="B35" s="267"/>
      <c r="C35" s="267"/>
      <c r="D35" s="267"/>
      <c r="E35" s="267"/>
      <c r="F35" s="267"/>
      <c r="G35" s="267"/>
      <c r="H35" s="268"/>
    </row>
    <row r="36" spans="1:8" ht="47.25" customHeight="1" x14ac:dyDescent="0.25">
      <c r="A36" s="22"/>
      <c r="B36" s="187" t="s">
        <v>176</v>
      </c>
      <c r="C36" s="22"/>
      <c r="D36" s="22"/>
      <c r="E36" s="22"/>
      <c r="F36" s="22"/>
      <c r="G36" s="22"/>
      <c r="H36" s="22"/>
    </row>
    <row r="37" spans="1:8" s="32" customFormat="1" ht="93.75" customHeight="1" x14ac:dyDescent="0.25">
      <c r="A37" s="22">
        <v>1</v>
      </c>
      <c r="B37" s="187" t="s">
        <v>68</v>
      </c>
      <c r="C37" s="22" t="s">
        <v>78</v>
      </c>
      <c r="D37" s="37">
        <v>100</v>
      </c>
      <c r="E37" s="37">
        <v>100</v>
      </c>
      <c r="F37" s="22">
        <v>100</v>
      </c>
      <c r="G37" s="22">
        <v>100</v>
      </c>
      <c r="H37" s="22"/>
    </row>
    <row r="38" spans="1:8" s="32" customFormat="1" ht="78.75" customHeight="1" x14ac:dyDescent="0.25">
      <c r="A38" s="53">
        <v>2</v>
      </c>
      <c r="B38" s="187" t="s">
        <v>179</v>
      </c>
      <c r="C38" s="53" t="s">
        <v>78</v>
      </c>
      <c r="D38" s="37" t="s">
        <v>128</v>
      </c>
      <c r="E38" s="37" t="s">
        <v>128</v>
      </c>
      <c r="F38" s="53">
        <v>100</v>
      </c>
      <c r="G38" s="53">
        <v>100</v>
      </c>
      <c r="H38" s="53"/>
    </row>
    <row r="39" spans="1:8" s="32" customFormat="1" ht="39" customHeight="1" x14ac:dyDescent="0.25">
      <c r="A39" s="53">
        <v>3</v>
      </c>
      <c r="B39" s="187" t="s">
        <v>180</v>
      </c>
      <c r="C39" s="53" t="s">
        <v>78</v>
      </c>
      <c r="D39" s="37" t="s">
        <v>128</v>
      </c>
      <c r="E39" s="37" t="s">
        <v>128</v>
      </c>
      <c r="F39" s="53" t="s">
        <v>128</v>
      </c>
      <c r="G39" s="53" t="s">
        <v>128</v>
      </c>
      <c r="H39" s="53"/>
    </row>
    <row r="40" spans="1:8" s="32" customFormat="1" ht="102" customHeight="1" x14ac:dyDescent="0.25">
      <c r="A40" s="53">
        <v>4</v>
      </c>
      <c r="B40" s="214" t="s">
        <v>251</v>
      </c>
      <c r="C40" s="53" t="s">
        <v>252</v>
      </c>
      <c r="D40" s="37" t="s">
        <v>128</v>
      </c>
      <c r="E40" s="37" t="s">
        <v>128</v>
      </c>
      <c r="F40" s="53">
        <v>1</v>
      </c>
      <c r="G40" s="53">
        <v>1</v>
      </c>
      <c r="H40" s="53"/>
    </row>
    <row r="41" spans="1:8" ht="39" customHeight="1" x14ac:dyDescent="0.25">
      <c r="A41" s="260" t="s">
        <v>178</v>
      </c>
      <c r="B41" s="261"/>
      <c r="C41" s="261"/>
      <c r="D41" s="261"/>
      <c r="E41" s="261"/>
      <c r="F41" s="261"/>
      <c r="G41" s="261"/>
      <c r="H41" s="262"/>
    </row>
    <row r="42" spans="1:8" ht="104.25" customHeight="1" x14ac:dyDescent="0.25">
      <c r="A42" s="148">
        <v>1</v>
      </c>
      <c r="B42" s="33" t="s">
        <v>138</v>
      </c>
      <c r="C42" s="24" t="s">
        <v>76</v>
      </c>
      <c r="D42" s="148">
        <v>12</v>
      </c>
      <c r="E42" s="118">
        <v>2</v>
      </c>
      <c r="F42" s="118">
        <v>12</v>
      </c>
      <c r="G42" s="24">
        <v>12</v>
      </c>
      <c r="H42" s="149"/>
    </row>
    <row r="43" spans="1:8" ht="13.5" customHeight="1" x14ac:dyDescent="0.25">
      <c r="A43" s="20"/>
    </row>
    <row r="44" spans="1:8" hidden="1" x14ac:dyDescent="0.25">
      <c r="A44" s="5"/>
    </row>
    <row r="45" spans="1:8" hidden="1" x14ac:dyDescent="0.25">
      <c r="A45" s="25"/>
    </row>
    <row r="46" spans="1:8" s="115" customFormat="1" ht="18.75" customHeight="1" x14ac:dyDescent="0.3">
      <c r="A46" s="269" t="s">
        <v>139</v>
      </c>
      <c r="B46" s="269"/>
    </row>
    <row r="47" spans="1:8" ht="18.75" x14ac:dyDescent="0.3">
      <c r="A47" s="269"/>
      <c r="B47" s="269"/>
      <c r="H47" s="115" t="s">
        <v>243</v>
      </c>
    </row>
  </sheetData>
  <mergeCells count="21">
    <mergeCell ref="A5:H6"/>
    <mergeCell ref="C8:C10"/>
    <mergeCell ref="B8:B10"/>
    <mergeCell ref="A8:A10"/>
    <mergeCell ref="H8:H10"/>
    <mergeCell ref="F9:G9"/>
    <mergeCell ref="D8:G8"/>
    <mergeCell ref="D9:E9"/>
    <mergeCell ref="A7:H7"/>
    <mergeCell ref="B12:H12"/>
    <mergeCell ref="A16:H16"/>
    <mergeCell ref="A13:H13"/>
    <mergeCell ref="A17:H17"/>
    <mergeCell ref="A25:H25"/>
    <mergeCell ref="A20:H20"/>
    <mergeCell ref="H22:H24"/>
    <mergeCell ref="A41:H41"/>
    <mergeCell ref="A31:H31"/>
    <mergeCell ref="A34:H34"/>
    <mergeCell ref="A35:H35"/>
    <mergeCell ref="A46:B47"/>
  </mergeCells>
  <pageMargins left="0.70866141732283472" right="0.11811023622047245" top="0.74803149606299213" bottom="0.35433070866141736" header="0.31496062992125984" footer="0.31496062992125984"/>
  <pageSetup paperSize="9" scale="60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9"/>
  <sheetViews>
    <sheetView tabSelected="1" view="pageBreakPreview" zoomScale="70" zoomScaleSheetLayoutView="70" workbookViewId="0">
      <selection activeCell="B15" sqref="B15"/>
    </sheetView>
  </sheetViews>
  <sheetFormatPr defaultRowHeight="15.75" x14ac:dyDescent="0.25"/>
  <cols>
    <col min="1" max="1" width="7.7109375" style="12" customWidth="1"/>
    <col min="2" max="2" width="50.85546875" style="25" customWidth="1"/>
    <col min="3" max="3" width="28" style="25" customWidth="1"/>
    <col min="4" max="4" width="12.5703125" style="25" bestFit="1" customWidth="1"/>
    <col min="5" max="5" width="13.140625" style="25" customWidth="1"/>
    <col min="6" max="6" width="12.7109375" style="25" customWidth="1"/>
    <col min="7" max="7" width="13.28515625" style="25" customWidth="1"/>
    <col min="8" max="8" width="78.5703125" style="25" customWidth="1"/>
    <col min="9" max="9" width="15.5703125" style="25" customWidth="1"/>
  </cols>
  <sheetData>
    <row r="1" spans="1:9" x14ac:dyDescent="0.25">
      <c r="A1" s="46"/>
      <c r="B1" s="40"/>
      <c r="C1" s="40"/>
      <c r="D1" s="40"/>
      <c r="E1" s="40"/>
      <c r="F1" s="40"/>
      <c r="G1" s="40"/>
      <c r="H1" s="40"/>
      <c r="I1" s="47" t="s">
        <v>133</v>
      </c>
    </row>
    <row r="2" spans="1:9" x14ac:dyDescent="0.25">
      <c r="A2" s="46"/>
      <c r="B2" s="40"/>
      <c r="C2" s="40"/>
      <c r="D2" s="40"/>
      <c r="E2" s="40"/>
      <c r="F2" s="40"/>
      <c r="G2" s="40"/>
      <c r="H2" s="40" t="s">
        <v>132</v>
      </c>
      <c r="I2" s="40"/>
    </row>
    <row r="3" spans="1:9" x14ac:dyDescent="0.25">
      <c r="A3" s="48"/>
      <c r="B3" s="40"/>
      <c r="C3" s="40"/>
      <c r="D3" s="305" t="s">
        <v>25</v>
      </c>
      <c r="E3" s="305"/>
      <c r="F3" s="40"/>
      <c r="G3" s="40"/>
      <c r="H3" s="40"/>
      <c r="I3" s="40"/>
    </row>
    <row r="4" spans="1:9" x14ac:dyDescent="0.25">
      <c r="A4" s="48"/>
      <c r="B4" s="40"/>
      <c r="C4" s="40"/>
      <c r="D4" s="49"/>
      <c r="E4" s="49"/>
      <c r="F4" s="40"/>
      <c r="G4" s="40"/>
      <c r="H4" s="40"/>
      <c r="I4" s="40"/>
    </row>
    <row r="5" spans="1:9" ht="15" x14ac:dyDescent="0.25">
      <c r="A5" s="306" t="s">
        <v>38</v>
      </c>
      <c r="B5" s="306"/>
      <c r="C5" s="306"/>
      <c r="D5" s="306"/>
      <c r="E5" s="306"/>
      <c r="F5" s="306"/>
      <c r="G5" s="306"/>
      <c r="H5" s="306"/>
      <c r="I5" s="306"/>
    </row>
    <row r="6" spans="1:9" ht="15.75" customHeight="1" x14ac:dyDescent="0.25">
      <c r="A6" s="307" t="s">
        <v>104</v>
      </c>
      <c r="B6" s="307"/>
      <c r="C6" s="307"/>
      <c r="D6" s="307"/>
      <c r="E6" s="307"/>
      <c r="F6" s="307"/>
      <c r="G6" s="307"/>
      <c r="H6" s="307"/>
      <c r="I6" s="307"/>
    </row>
    <row r="7" spans="1:9" ht="29.25" customHeight="1" x14ac:dyDescent="0.25">
      <c r="A7" s="307" t="s">
        <v>2</v>
      </c>
      <c r="B7" s="285" t="s">
        <v>26</v>
      </c>
      <c r="C7" s="285" t="s">
        <v>27</v>
      </c>
      <c r="D7" s="285" t="s">
        <v>28</v>
      </c>
      <c r="E7" s="285"/>
      <c r="F7" s="285" t="s">
        <v>29</v>
      </c>
      <c r="G7" s="285"/>
      <c r="H7" s="285" t="s">
        <v>51</v>
      </c>
      <c r="I7" s="285" t="s">
        <v>30</v>
      </c>
    </row>
    <row r="8" spans="1:9" ht="63.75" hidden="1" customHeight="1" thickBot="1" x14ac:dyDescent="0.3">
      <c r="A8" s="307"/>
      <c r="B8" s="285"/>
      <c r="C8" s="285"/>
      <c r="D8" s="24" t="s">
        <v>31</v>
      </c>
      <c r="E8" s="24" t="s">
        <v>32</v>
      </c>
      <c r="F8" s="24" t="s">
        <v>33</v>
      </c>
      <c r="G8" s="24" t="s">
        <v>32</v>
      </c>
      <c r="H8" s="285"/>
      <c r="I8" s="285"/>
    </row>
    <row r="9" spans="1:9" ht="111.75" customHeight="1" x14ac:dyDescent="0.25">
      <c r="A9" s="307"/>
      <c r="B9" s="285"/>
      <c r="C9" s="285"/>
      <c r="D9" s="24" t="s">
        <v>31</v>
      </c>
      <c r="E9" s="24" t="s">
        <v>32</v>
      </c>
      <c r="F9" s="24" t="s">
        <v>33</v>
      </c>
      <c r="G9" s="24" t="s">
        <v>32</v>
      </c>
      <c r="H9" s="285"/>
      <c r="I9" s="285"/>
    </row>
    <row r="10" spans="1:9" x14ac:dyDescent="0.25">
      <c r="A10" s="13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9</v>
      </c>
      <c r="I10" s="24">
        <v>10</v>
      </c>
    </row>
    <row r="11" spans="1:9" ht="22.5" customHeight="1" x14ac:dyDescent="0.25">
      <c r="A11" s="289" t="s">
        <v>64</v>
      </c>
      <c r="B11" s="289"/>
      <c r="C11" s="289"/>
      <c r="D11" s="289"/>
      <c r="E11" s="289"/>
      <c r="F11" s="289"/>
      <c r="G11" s="289"/>
      <c r="H11" s="289"/>
      <c r="I11" s="289"/>
    </row>
    <row r="12" spans="1:9" ht="30" customHeight="1" x14ac:dyDescent="0.25">
      <c r="A12" s="289" t="s">
        <v>66</v>
      </c>
      <c r="B12" s="289"/>
      <c r="C12" s="289"/>
      <c r="D12" s="289"/>
      <c r="E12" s="289"/>
      <c r="F12" s="289"/>
      <c r="G12" s="289"/>
      <c r="H12" s="289"/>
      <c r="I12" s="289"/>
    </row>
    <row r="13" spans="1:9" ht="69.75" customHeight="1" x14ac:dyDescent="0.25">
      <c r="A13" s="38" t="s">
        <v>34</v>
      </c>
      <c r="B13" s="162" t="s">
        <v>70</v>
      </c>
      <c r="C13" s="293" t="s">
        <v>289</v>
      </c>
      <c r="D13" s="18">
        <v>44197</v>
      </c>
      <c r="E13" s="18">
        <v>44561</v>
      </c>
      <c r="F13" s="18">
        <v>44197</v>
      </c>
      <c r="G13" s="18">
        <v>44561</v>
      </c>
      <c r="H13" s="16" t="s">
        <v>54</v>
      </c>
      <c r="I13" s="16"/>
    </row>
    <row r="14" spans="1:9" ht="105" customHeight="1" x14ac:dyDescent="0.25">
      <c r="A14" s="38" t="s">
        <v>119</v>
      </c>
      <c r="B14" s="16" t="s">
        <v>107</v>
      </c>
      <c r="C14" s="294"/>
      <c r="D14" s="18">
        <v>44197</v>
      </c>
      <c r="E14" s="18">
        <v>44561</v>
      </c>
      <c r="F14" s="18">
        <v>44197</v>
      </c>
      <c r="G14" s="18">
        <v>44561</v>
      </c>
      <c r="H14" s="157" t="s">
        <v>190</v>
      </c>
      <c r="I14" s="16"/>
    </row>
    <row r="15" spans="1:9" ht="147" customHeight="1" x14ac:dyDescent="0.25">
      <c r="A15" s="42"/>
      <c r="B15" s="17" t="s">
        <v>290</v>
      </c>
      <c r="C15" s="295"/>
      <c r="D15" s="18"/>
      <c r="E15" s="18">
        <v>44561</v>
      </c>
      <c r="F15" s="18"/>
      <c r="G15" s="18">
        <v>44561</v>
      </c>
      <c r="H15" s="146" t="s">
        <v>254</v>
      </c>
      <c r="I15" s="16"/>
    </row>
    <row r="16" spans="1:9" s="9" customFormat="1" ht="57.75" customHeight="1" x14ac:dyDescent="0.25">
      <c r="A16" s="38" t="s">
        <v>87</v>
      </c>
      <c r="B16" s="162" t="s">
        <v>60</v>
      </c>
      <c r="C16" s="299" t="s">
        <v>122</v>
      </c>
      <c r="D16" s="18">
        <v>44256</v>
      </c>
      <c r="E16" s="18">
        <v>44561</v>
      </c>
      <c r="F16" s="18">
        <v>44256</v>
      </c>
      <c r="G16" s="18">
        <v>44561</v>
      </c>
      <c r="H16" s="16" t="s">
        <v>54</v>
      </c>
      <c r="I16" s="16"/>
    </row>
    <row r="17" spans="1:9" s="9" customFormat="1" ht="66" customHeight="1" x14ac:dyDescent="0.25">
      <c r="A17" s="111" t="s">
        <v>120</v>
      </c>
      <c r="B17" s="136" t="s">
        <v>151</v>
      </c>
      <c r="C17" s="300"/>
      <c r="D17" s="18">
        <v>44256</v>
      </c>
      <c r="E17" s="18">
        <v>44561</v>
      </c>
      <c r="F17" s="18">
        <v>44256</v>
      </c>
      <c r="G17" s="18">
        <v>44561</v>
      </c>
      <c r="H17" s="151" t="s">
        <v>193</v>
      </c>
      <c r="I17" s="16"/>
    </row>
    <row r="18" spans="1:9" s="9" customFormat="1" ht="66" customHeight="1" x14ac:dyDescent="0.25">
      <c r="A18" s="135"/>
      <c r="B18" s="17" t="s">
        <v>191</v>
      </c>
      <c r="C18" s="300"/>
      <c r="D18" s="18"/>
      <c r="E18" s="18">
        <v>44561</v>
      </c>
      <c r="F18" s="18"/>
      <c r="G18" s="18"/>
      <c r="H18" s="155" t="s">
        <v>194</v>
      </c>
      <c r="I18" s="16"/>
    </row>
    <row r="19" spans="1:9" s="9" customFormat="1" ht="114" customHeight="1" x14ac:dyDescent="0.25">
      <c r="A19" s="126" t="s">
        <v>197</v>
      </c>
      <c r="B19" s="136" t="s">
        <v>152</v>
      </c>
      <c r="C19" s="300"/>
      <c r="D19" s="18">
        <v>44256</v>
      </c>
      <c r="E19" s="18">
        <v>44561</v>
      </c>
      <c r="F19" s="18">
        <v>44256</v>
      </c>
      <c r="G19" s="18">
        <v>44561</v>
      </c>
      <c r="H19" s="158" t="s">
        <v>195</v>
      </c>
      <c r="I19" s="16"/>
    </row>
    <row r="20" spans="1:9" s="9" customFormat="1" ht="75" customHeight="1" x14ac:dyDescent="0.25">
      <c r="A20" s="111"/>
      <c r="B20" s="17" t="s">
        <v>192</v>
      </c>
      <c r="C20" s="300"/>
      <c r="D20" s="18"/>
      <c r="E20" s="18">
        <v>44561</v>
      </c>
      <c r="F20" s="18"/>
      <c r="G20" s="18">
        <v>44561</v>
      </c>
      <c r="H20" s="156" t="s">
        <v>196</v>
      </c>
      <c r="I20" s="16"/>
    </row>
    <row r="21" spans="1:9" s="9" customFormat="1" ht="75" customHeight="1" x14ac:dyDescent="0.25">
      <c r="A21" s="135" t="s">
        <v>88</v>
      </c>
      <c r="B21" s="163" t="s">
        <v>112</v>
      </c>
      <c r="C21" s="293" t="s">
        <v>202</v>
      </c>
      <c r="D21" s="18">
        <v>44197</v>
      </c>
      <c r="E21" s="18">
        <v>44561</v>
      </c>
      <c r="F21" s="18">
        <v>44197</v>
      </c>
      <c r="G21" s="18">
        <v>44561</v>
      </c>
      <c r="H21" s="160" t="s">
        <v>199</v>
      </c>
      <c r="I21" s="16"/>
    </row>
    <row r="22" spans="1:9" s="9" customFormat="1" ht="75" customHeight="1" x14ac:dyDescent="0.25">
      <c r="A22" s="135" t="s">
        <v>121</v>
      </c>
      <c r="B22" s="216" t="s">
        <v>206</v>
      </c>
      <c r="C22" s="294"/>
      <c r="D22" s="18">
        <v>44197</v>
      </c>
      <c r="E22" s="18">
        <v>44561</v>
      </c>
      <c r="F22" s="18">
        <v>44197</v>
      </c>
      <c r="G22" s="18">
        <v>44561</v>
      </c>
      <c r="H22" s="291" t="s">
        <v>257</v>
      </c>
      <c r="I22" s="16"/>
    </row>
    <row r="23" spans="1:9" s="9" customFormat="1" ht="51.75" customHeight="1" x14ac:dyDescent="0.25">
      <c r="A23" s="135"/>
      <c r="B23" s="217" t="s">
        <v>256</v>
      </c>
      <c r="C23" s="294"/>
      <c r="D23" s="18"/>
      <c r="E23" s="18">
        <v>44561</v>
      </c>
      <c r="F23" s="18"/>
      <c r="G23" s="18"/>
      <c r="H23" s="292"/>
      <c r="I23" s="16"/>
    </row>
    <row r="24" spans="1:9" s="9" customFormat="1" ht="75" customHeight="1" x14ac:dyDescent="0.25">
      <c r="A24" s="135" t="s">
        <v>255</v>
      </c>
      <c r="B24" s="159" t="s">
        <v>198</v>
      </c>
      <c r="C24" s="294"/>
      <c r="D24" s="18">
        <v>44197</v>
      </c>
      <c r="E24" s="18">
        <v>44561</v>
      </c>
      <c r="F24" s="18">
        <v>44197</v>
      </c>
      <c r="G24" s="18">
        <v>44561</v>
      </c>
      <c r="H24" s="161" t="s">
        <v>204</v>
      </c>
      <c r="I24" s="16"/>
    </row>
    <row r="25" spans="1:9" s="9" customFormat="1" ht="128.25" customHeight="1" x14ac:dyDescent="0.25">
      <c r="A25" s="135"/>
      <c r="B25" s="159" t="s">
        <v>258</v>
      </c>
      <c r="C25" s="295"/>
      <c r="D25" s="18"/>
      <c r="E25" s="18">
        <v>44561</v>
      </c>
      <c r="F25" s="18"/>
      <c r="G25" s="18" t="s">
        <v>200</v>
      </c>
      <c r="H25" s="156" t="s">
        <v>203</v>
      </c>
      <c r="I25" s="16"/>
    </row>
    <row r="26" spans="1:9" s="9" customFormat="1" ht="173.25" customHeight="1" x14ac:dyDescent="0.25">
      <c r="A26" s="111" t="s">
        <v>43</v>
      </c>
      <c r="B26" s="163" t="s">
        <v>140</v>
      </c>
      <c r="C26" s="299" t="s">
        <v>260</v>
      </c>
      <c r="D26" s="18">
        <v>44197</v>
      </c>
      <c r="E26" s="18">
        <v>44561</v>
      </c>
      <c r="F26" s="18">
        <v>44197</v>
      </c>
      <c r="G26" s="18">
        <v>44561</v>
      </c>
      <c r="H26" s="134" t="s">
        <v>261</v>
      </c>
      <c r="I26" s="16"/>
    </row>
    <row r="27" spans="1:9" s="9" customFormat="1" ht="74.25" customHeight="1" x14ac:dyDescent="0.25">
      <c r="A27" s="111" t="s">
        <v>123</v>
      </c>
      <c r="B27" s="136" t="s">
        <v>153</v>
      </c>
      <c r="C27" s="300"/>
      <c r="D27" s="18">
        <v>44197</v>
      </c>
      <c r="E27" s="18">
        <v>44561</v>
      </c>
      <c r="F27" s="18">
        <v>44197</v>
      </c>
      <c r="G27" s="18">
        <v>44561</v>
      </c>
      <c r="H27" s="134" t="s">
        <v>291</v>
      </c>
      <c r="I27" s="16"/>
    </row>
    <row r="28" spans="1:9" s="9" customFormat="1" ht="160.5" customHeight="1" x14ac:dyDescent="0.25">
      <c r="A28" s="135"/>
      <c r="B28" s="136" t="s">
        <v>259</v>
      </c>
      <c r="C28" s="301"/>
      <c r="D28" s="18"/>
      <c r="E28" s="18">
        <v>44561</v>
      </c>
      <c r="F28" s="18"/>
      <c r="G28" s="18" t="s">
        <v>205</v>
      </c>
      <c r="H28" s="164" t="s">
        <v>201</v>
      </c>
      <c r="I28" s="16"/>
    </row>
    <row r="29" spans="1:9" s="9" customFormat="1" ht="48.75" customHeight="1" x14ac:dyDescent="0.25">
      <c r="A29" s="290" t="s">
        <v>79</v>
      </c>
      <c r="B29" s="290"/>
      <c r="C29" s="290"/>
      <c r="D29" s="290"/>
      <c r="E29" s="290"/>
      <c r="F29" s="290"/>
      <c r="G29" s="290"/>
      <c r="H29" s="290"/>
      <c r="I29" s="290"/>
    </row>
    <row r="30" spans="1:9" ht="93" customHeight="1" x14ac:dyDescent="0.25">
      <c r="A30" s="167" t="s">
        <v>35</v>
      </c>
      <c r="B30" s="163" t="s">
        <v>80</v>
      </c>
      <c r="C30" s="293" t="s">
        <v>154</v>
      </c>
      <c r="D30" s="18">
        <v>44197</v>
      </c>
      <c r="E30" s="18">
        <v>44561</v>
      </c>
      <c r="F30" s="18">
        <v>44197</v>
      </c>
      <c r="G30" s="18">
        <v>44561</v>
      </c>
      <c r="H30" s="43" t="s">
        <v>54</v>
      </c>
      <c r="I30" s="16"/>
    </row>
    <row r="31" spans="1:9" ht="48" customHeight="1" x14ac:dyDescent="0.25">
      <c r="A31" s="38" t="s">
        <v>262</v>
      </c>
      <c r="B31" s="166" t="s">
        <v>206</v>
      </c>
      <c r="C31" s="294"/>
      <c r="D31" s="18">
        <v>44197</v>
      </c>
      <c r="E31" s="18">
        <v>44561</v>
      </c>
      <c r="F31" s="18">
        <v>44197</v>
      </c>
      <c r="G31" s="18">
        <v>44561</v>
      </c>
      <c r="H31" s="165" t="s">
        <v>207</v>
      </c>
      <c r="I31" s="16"/>
    </row>
    <row r="32" spans="1:9" ht="55.5" customHeight="1" x14ac:dyDescent="0.25">
      <c r="A32" s="38"/>
      <c r="B32" s="166" t="s">
        <v>263</v>
      </c>
      <c r="C32" s="295"/>
      <c r="D32" s="18"/>
      <c r="E32" s="18">
        <v>44561</v>
      </c>
      <c r="F32" s="18"/>
      <c r="G32" s="18">
        <v>44356</v>
      </c>
      <c r="H32" s="168" t="s">
        <v>208</v>
      </c>
      <c r="I32" s="16"/>
    </row>
    <row r="33" spans="1:44" ht="45" customHeight="1" x14ac:dyDescent="0.25">
      <c r="A33" s="174" t="s">
        <v>124</v>
      </c>
      <c r="B33" s="27" t="s">
        <v>83</v>
      </c>
      <c r="C33" s="293" t="s">
        <v>155</v>
      </c>
      <c r="D33" s="18">
        <v>44197</v>
      </c>
      <c r="E33" s="19">
        <v>44561</v>
      </c>
      <c r="F33" s="18">
        <v>44197</v>
      </c>
      <c r="G33" s="19">
        <v>44561</v>
      </c>
      <c r="H33" s="16" t="s">
        <v>105</v>
      </c>
      <c r="I33" s="39"/>
    </row>
    <row r="34" spans="1:44" ht="154.5" customHeight="1" x14ac:dyDescent="0.25">
      <c r="A34" s="134"/>
      <c r="B34" s="16" t="s">
        <v>264</v>
      </c>
      <c r="C34" s="295"/>
      <c r="D34" s="18"/>
      <c r="E34" s="19" t="s">
        <v>188</v>
      </c>
      <c r="F34" s="19"/>
      <c r="G34" s="221" t="s">
        <v>286</v>
      </c>
      <c r="H34" s="17" t="s">
        <v>230</v>
      </c>
      <c r="I34" s="39"/>
    </row>
    <row r="35" spans="1:44" ht="99" customHeight="1" x14ac:dyDescent="0.25">
      <c r="A35" s="174" t="s">
        <v>125</v>
      </c>
      <c r="B35" s="27" t="s">
        <v>84</v>
      </c>
      <c r="C35" s="215"/>
      <c r="D35" s="18">
        <v>44197</v>
      </c>
      <c r="E35" s="19">
        <v>44561</v>
      </c>
      <c r="F35" s="19">
        <v>44197</v>
      </c>
      <c r="G35" s="19">
        <v>44561</v>
      </c>
      <c r="H35" s="16" t="s">
        <v>265</v>
      </c>
      <c r="I35" s="43"/>
    </row>
    <row r="36" spans="1:44" ht="216.75" customHeight="1" x14ac:dyDescent="0.25">
      <c r="A36" s="44"/>
      <c r="B36" s="16" t="s">
        <v>266</v>
      </c>
      <c r="C36" s="293" t="s">
        <v>268</v>
      </c>
      <c r="D36" s="26"/>
      <c r="E36" s="19">
        <v>44561</v>
      </c>
      <c r="F36" s="19"/>
      <c r="G36" s="18" t="s">
        <v>189</v>
      </c>
      <c r="H36" s="157" t="s">
        <v>287</v>
      </c>
      <c r="I36" s="45"/>
    </row>
    <row r="37" spans="1:44" ht="60" customHeight="1" x14ac:dyDescent="0.25">
      <c r="A37" s="41" t="s">
        <v>126</v>
      </c>
      <c r="B37" s="27" t="s">
        <v>85</v>
      </c>
      <c r="C37" s="294"/>
      <c r="D37" s="26">
        <v>44287</v>
      </c>
      <c r="E37" s="26">
        <v>44561</v>
      </c>
      <c r="F37" s="18">
        <v>44287</v>
      </c>
      <c r="G37" s="19">
        <v>44561</v>
      </c>
      <c r="H37" s="293" t="s">
        <v>222</v>
      </c>
      <c r="I37" s="293"/>
    </row>
    <row r="38" spans="1:44" ht="64.5" customHeight="1" x14ac:dyDescent="0.25">
      <c r="A38" s="44"/>
      <c r="B38" s="16" t="s">
        <v>270</v>
      </c>
      <c r="C38" s="295"/>
      <c r="D38" s="26"/>
      <c r="E38" s="19">
        <v>44561</v>
      </c>
      <c r="F38" s="19"/>
      <c r="G38" s="19"/>
      <c r="H38" s="295"/>
      <c r="I38" s="295"/>
    </row>
    <row r="39" spans="1:44" ht="230.25" customHeight="1" x14ac:dyDescent="0.25">
      <c r="A39" s="41" t="s">
        <v>224</v>
      </c>
      <c r="B39" s="27" t="s">
        <v>86</v>
      </c>
      <c r="C39" s="110" t="s">
        <v>267</v>
      </c>
      <c r="D39" s="18">
        <v>44197</v>
      </c>
      <c r="E39" s="19">
        <v>44561</v>
      </c>
      <c r="F39" s="19">
        <v>44197</v>
      </c>
      <c r="G39" s="19">
        <v>44561</v>
      </c>
      <c r="H39" s="218" t="s">
        <v>269</v>
      </c>
      <c r="I39" s="43"/>
    </row>
    <row r="40" spans="1:44" s="11" customFormat="1" ht="299.25" customHeight="1" x14ac:dyDescent="0.25">
      <c r="A40" s="44"/>
      <c r="B40" s="16" t="s">
        <v>274</v>
      </c>
      <c r="C40" s="95"/>
      <c r="D40" s="26"/>
      <c r="E40" s="19">
        <v>44561</v>
      </c>
      <c r="F40" s="19"/>
      <c r="G40" s="19" t="s">
        <v>250</v>
      </c>
      <c r="H40" s="16" t="s">
        <v>271</v>
      </c>
      <c r="I40" s="45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</row>
    <row r="41" spans="1:44" s="11" customFormat="1" ht="62.25" customHeight="1" x14ac:dyDescent="0.25">
      <c r="A41" s="134" t="s">
        <v>36</v>
      </c>
      <c r="B41" s="17" t="s">
        <v>71</v>
      </c>
      <c r="C41" s="293" t="s">
        <v>280</v>
      </c>
      <c r="D41" s="26">
        <v>44197</v>
      </c>
      <c r="E41" s="26">
        <v>44561</v>
      </c>
      <c r="F41" s="26">
        <v>44197</v>
      </c>
      <c r="G41" s="26">
        <v>44561</v>
      </c>
      <c r="H41" s="296" t="s">
        <v>223</v>
      </c>
      <c r="I41" s="45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</row>
    <row r="42" spans="1:44" s="11" customFormat="1" ht="72.75" customHeight="1" x14ac:dyDescent="0.25">
      <c r="A42" s="134" t="s">
        <v>187</v>
      </c>
      <c r="B42" s="169" t="s">
        <v>209</v>
      </c>
      <c r="C42" s="295"/>
      <c r="D42" s="26">
        <v>44197</v>
      </c>
      <c r="E42" s="26">
        <v>44561</v>
      </c>
      <c r="F42" s="26">
        <v>44197</v>
      </c>
      <c r="G42" s="26">
        <v>44561</v>
      </c>
      <c r="H42" s="297"/>
      <c r="I42" s="45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</row>
    <row r="43" spans="1:44" s="11" customFormat="1" ht="44.25" customHeight="1" x14ac:dyDescent="0.25">
      <c r="A43" s="134" t="s">
        <v>89</v>
      </c>
      <c r="B43" s="145" t="s">
        <v>156</v>
      </c>
      <c r="C43" s="293" t="s">
        <v>221</v>
      </c>
      <c r="D43" s="26">
        <v>44197</v>
      </c>
      <c r="E43" s="19">
        <v>44561</v>
      </c>
      <c r="F43" s="19">
        <v>44197</v>
      </c>
      <c r="G43" s="19">
        <v>44561</v>
      </c>
      <c r="H43" s="16" t="s">
        <v>229</v>
      </c>
      <c r="I43" s="45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</row>
    <row r="44" spans="1:44" s="11" customFormat="1" ht="45" customHeight="1" x14ac:dyDescent="0.25">
      <c r="A44" s="170" t="s">
        <v>90</v>
      </c>
      <c r="B44" s="16" t="s">
        <v>210</v>
      </c>
      <c r="C44" s="294"/>
      <c r="D44" s="26">
        <v>44197</v>
      </c>
      <c r="E44" s="19">
        <v>44561</v>
      </c>
      <c r="F44" s="26">
        <v>44197</v>
      </c>
      <c r="G44" s="19">
        <v>44561</v>
      </c>
      <c r="H44" s="16" t="s">
        <v>199</v>
      </c>
      <c r="I44" s="45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</row>
    <row r="45" spans="1:44" s="11" customFormat="1" ht="118.5" customHeight="1" x14ac:dyDescent="0.25">
      <c r="A45" s="44"/>
      <c r="B45" s="16" t="s">
        <v>275</v>
      </c>
      <c r="C45" s="294"/>
      <c r="D45" s="26"/>
      <c r="E45" s="19">
        <v>44561</v>
      </c>
      <c r="F45" s="26"/>
      <c r="G45" s="19" t="s">
        <v>272</v>
      </c>
      <c r="H45" s="16" t="s">
        <v>273</v>
      </c>
      <c r="I45" s="45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</row>
    <row r="46" spans="1:44" s="11" customFormat="1" ht="64.5" customHeight="1" x14ac:dyDescent="0.25">
      <c r="A46" s="173" t="s">
        <v>214</v>
      </c>
      <c r="B46" s="16" t="s">
        <v>211</v>
      </c>
      <c r="C46" s="294"/>
      <c r="D46" s="18">
        <v>44197</v>
      </c>
      <c r="E46" s="19">
        <v>44561</v>
      </c>
      <c r="F46" s="18">
        <v>44197</v>
      </c>
      <c r="G46" s="19">
        <v>44561</v>
      </c>
      <c r="H46" s="16" t="s">
        <v>199</v>
      </c>
      <c r="I46" s="45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</row>
    <row r="47" spans="1:44" s="11" customFormat="1" ht="130.5" customHeight="1" x14ac:dyDescent="0.25">
      <c r="A47" s="152"/>
      <c r="B47" s="16" t="s">
        <v>276</v>
      </c>
      <c r="C47" s="295"/>
      <c r="D47" s="18"/>
      <c r="E47" s="19">
        <v>44561</v>
      </c>
      <c r="F47" s="18"/>
      <c r="G47" s="19" t="s">
        <v>231</v>
      </c>
      <c r="H47" s="17" t="s">
        <v>281</v>
      </c>
      <c r="I47" s="34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</row>
    <row r="48" spans="1:44" s="11" customFormat="1" ht="85.5" customHeight="1" x14ac:dyDescent="0.25">
      <c r="A48" s="174" t="s">
        <v>213</v>
      </c>
      <c r="B48" s="16" t="s">
        <v>212</v>
      </c>
      <c r="C48" s="293" t="s">
        <v>221</v>
      </c>
      <c r="D48" s="18">
        <v>44197</v>
      </c>
      <c r="E48" s="19">
        <v>44561</v>
      </c>
      <c r="F48" s="18">
        <v>44197</v>
      </c>
      <c r="G48" s="19">
        <v>44561</v>
      </c>
      <c r="H48" s="16" t="s">
        <v>199</v>
      </c>
      <c r="I48" s="35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</row>
    <row r="49" spans="1:44" s="11" customFormat="1" ht="373.5" customHeight="1" x14ac:dyDescent="0.25">
      <c r="A49" s="174"/>
      <c r="B49" s="16" t="s">
        <v>277</v>
      </c>
      <c r="C49" s="295"/>
      <c r="D49" s="18"/>
      <c r="E49" s="19">
        <v>44561</v>
      </c>
      <c r="F49" s="18"/>
      <c r="G49" s="19" t="s">
        <v>226</v>
      </c>
      <c r="H49" s="157" t="s">
        <v>225</v>
      </c>
      <c r="I49" s="35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</row>
    <row r="50" spans="1:44" s="11" customFormat="1" ht="85.5" customHeight="1" x14ac:dyDescent="0.25">
      <c r="A50" s="172" t="s">
        <v>116</v>
      </c>
      <c r="B50" s="175" t="s">
        <v>215</v>
      </c>
      <c r="C50" s="313" t="s">
        <v>221</v>
      </c>
      <c r="D50" s="26">
        <v>44197</v>
      </c>
      <c r="E50" s="26">
        <v>44561</v>
      </c>
      <c r="F50" s="26">
        <v>44197</v>
      </c>
      <c r="G50" s="26">
        <v>44561</v>
      </c>
      <c r="H50" s="309" t="s">
        <v>227</v>
      </c>
      <c r="I50" s="35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</row>
    <row r="51" spans="1:44" s="11" customFormat="1" ht="85.5" customHeight="1" x14ac:dyDescent="0.25">
      <c r="A51" s="171" t="s">
        <v>220</v>
      </c>
      <c r="B51" s="166" t="s">
        <v>216</v>
      </c>
      <c r="C51" s="314"/>
      <c r="D51" s="26">
        <v>44197</v>
      </c>
      <c r="E51" s="26">
        <v>44561</v>
      </c>
      <c r="F51" s="26">
        <v>44197</v>
      </c>
      <c r="G51" s="26">
        <v>44561</v>
      </c>
      <c r="H51" s="310"/>
      <c r="I51" s="35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</row>
    <row r="52" spans="1:44" s="11" customFormat="1" ht="85.5" customHeight="1" x14ac:dyDescent="0.25">
      <c r="A52" s="174"/>
      <c r="B52" s="16" t="s">
        <v>278</v>
      </c>
      <c r="C52" s="220"/>
      <c r="D52" s="18"/>
      <c r="E52" s="26">
        <v>44561</v>
      </c>
      <c r="F52" s="18"/>
      <c r="G52" s="19" t="s">
        <v>283</v>
      </c>
      <c r="H52" s="219" t="s">
        <v>282</v>
      </c>
      <c r="I52" s="35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</row>
    <row r="53" spans="1:44" s="11" customFormat="1" ht="85.5" customHeight="1" x14ac:dyDescent="0.25">
      <c r="A53" s="171" t="s">
        <v>146</v>
      </c>
      <c r="B53" s="175" t="s">
        <v>217</v>
      </c>
      <c r="C53" s="293" t="s">
        <v>232</v>
      </c>
      <c r="D53" s="26">
        <v>44197</v>
      </c>
      <c r="E53" s="26">
        <v>44561</v>
      </c>
      <c r="F53" s="26">
        <v>44197</v>
      </c>
      <c r="G53" s="26">
        <v>44561</v>
      </c>
      <c r="H53" s="311" t="s">
        <v>228</v>
      </c>
      <c r="I53" s="35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</row>
    <row r="54" spans="1:44" s="11" customFormat="1" ht="85.5" customHeight="1" x14ac:dyDescent="0.25">
      <c r="A54" s="171" t="s">
        <v>219</v>
      </c>
      <c r="B54" s="166" t="s">
        <v>218</v>
      </c>
      <c r="C54" s="294"/>
      <c r="D54" s="26">
        <v>44197</v>
      </c>
      <c r="E54" s="26">
        <v>44561</v>
      </c>
      <c r="F54" s="26">
        <v>44197</v>
      </c>
      <c r="G54" s="26">
        <v>44561</v>
      </c>
      <c r="H54" s="312"/>
      <c r="I54" s="35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s="11" customFormat="1" ht="59.25" customHeight="1" x14ac:dyDescent="0.25">
      <c r="A55" s="14"/>
      <c r="B55" s="16" t="s">
        <v>279</v>
      </c>
      <c r="C55" s="295"/>
      <c r="D55" s="19"/>
      <c r="E55" s="26">
        <v>44561</v>
      </c>
      <c r="F55" s="19"/>
      <c r="G55" s="26">
        <v>44426</v>
      </c>
      <c r="H55" s="178" t="s">
        <v>284</v>
      </c>
      <c r="I55" s="35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1:44" s="6" customFormat="1" ht="41.25" customHeight="1" x14ac:dyDescent="0.25">
      <c r="A56" s="308" t="s">
        <v>81</v>
      </c>
      <c r="B56" s="308"/>
      <c r="C56" s="308"/>
      <c r="D56" s="308"/>
      <c r="E56" s="308"/>
      <c r="F56" s="308"/>
      <c r="G56" s="308"/>
      <c r="H56" s="308"/>
      <c r="I56" s="30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s="6" customFormat="1" ht="67.5" customHeight="1" x14ac:dyDescent="0.25">
      <c r="A57" s="70" t="s">
        <v>50</v>
      </c>
      <c r="B57" s="176" t="s">
        <v>82</v>
      </c>
      <c r="C57" s="279" t="s">
        <v>232</v>
      </c>
      <c r="D57" s="18">
        <v>44197</v>
      </c>
      <c r="E57" s="19">
        <v>44561</v>
      </c>
      <c r="F57" s="18">
        <v>44197</v>
      </c>
      <c r="G57" s="19">
        <v>44561</v>
      </c>
      <c r="H57" s="16" t="s">
        <v>54</v>
      </c>
      <c r="I57" s="23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s="6" customFormat="1" ht="67.5" customHeight="1" x14ac:dyDescent="0.25">
      <c r="A58" s="70" t="s">
        <v>95</v>
      </c>
      <c r="B58" s="153" t="s">
        <v>92</v>
      </c>
      <c r="C58" s="280"/>
      <c r="D58" s="18">
        <v>44197</v>
      </c>
      <c r="E58" s="19">
        <v>44561</v>
      </c>
      <c r="F58" s="18">
        <v>44197</v>
      </c>
      <c r="G58" s="19">
        <v>44561</v>
      </c>
      <c r="H58" s="23" t="s">
        <v>285</v>
      </c>
      <c r="I58" s="23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s="6" customFormat="1" ht="67.5" customHeight="1" x14ac:dyDescent="0.25">
      <c r="A59" s="174" t="s">
        <v>96</v>
      </c>
      <c r="B59" s="169" t="s">
        <v>233</v>
      </c>
      <c r="C59" s="280"/>
      <c r="D59" s="18">
        <v>44197</v>
      </c>
      <c r="E59" s="19">
        <v>44561</v>
      </c>
      <c r="F59" s="18">
        <v>44197</v>
      </c>
      <c r="G59" s="19">
        <v>44561</v>
      </c>
      <c r="H59" s="23" t="s">
        <v>237</v>
      </c>
      <c r="I59" s="23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s="6" customFormat="1" ht="67.5" customHeight="1" x14ac:dyDescent="0.25">
      <c r="A60" s="70" t="s">
        <v>234</v>
      </c>
      <c r="B60" s="27" t="s">
        <v>157</v>
      </c>
      <c r="C60" s="281"/>
      <c r="D60" s="18">
        <v>44197</v>
      </c>
      <c r="E60" s="19">
        <v>44561</v>
      </c>
      <c r="F60" s="18">
        <v>44197</v>
      </c>
      <c r="G60" s="19">
        <v>44561</v>
      </c>
      <c r="H60" s="16" t="s">
        <v>158</v>
      </c>
      <c r="I60" s="23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s="6" customFormat="1" ht="67.5" customHeight="1" x14ac:dyDescent="0.25">
      <c r="A61" s="29" t="s">
        <v>91</v>
      </c>
      <c r="B61" s="177" t="s">
        <v>101</v>
      </c>
      <c r="C61" s="303" t="s">
        <v>235</v>
      </c>
      <c r="D61" s="18">
        <v>44197</v>
      </c>
      <c r="E61" s="19">
        <v>44561</v>
      </c>
      <c r="F61" s="18">
        <v>44197</v>
      </c>
      <c r="G61" s="19">
        <v>44561</v>
      </c>
      <c r="H61" s="7" t="s">
        <v>54</v>
      </c>
      <c r="I61" s="7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</row>
    <row r="62" spans="1:44" s="11" customFormat="1" ht="116.25" customHeight="1" x14ac:dyDescent="0.25">
      <c r="A62" s="13" t="s">
        <v>97</v>
      </c>
      <c r="B62" s="154" t="s">
        <v>93</v>
      </c>
      <c r="C62" s="304"/>
      <c r="D62" s="18">
        <v>44197</v>
      </c>
      <c r="E62" s="19">
        <v>44561</v>
      </c>
      <c r="F62" s="18">
        <v>44197</v>
      </c>
      <c r="G62" s="19">
        <v>44561</v>
      </c>
      <c r="H62" s="147" t="s">
        <v>113</v>
      </c>
      <c r="I62" s="23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</row>
    <row r="63" spans="1:44" s="11" customFormat="1" ht="94.5" x14ac:dyDescent="0.25">
      <c r="A63" s="30" t="s">
        <v>98</v>
      </c>
      <c r="B63" s="154" t="s">
        <v>94</v>
      </c>
      <c r="C63" s="28" t="s">
        <v>235</v>
      </c>
      <c r="D63" s="18">
        <v>44197</v>
      </c>
      <c r="E63" s="19">
        <v>44561</v>
      </c>
      <c r="F63" s="18">
        <v>44197</v>
      </c>
      <c r="G63" s="19">
        <v>44561</v>
      </c>
      <c r="H63" s="16" t="s">
        <v>236</v>
      </c>
      <c r="I63" s="23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</row>
    <row r="64" spans="1:44" x14ac:dyDescent="0.25">
      <c r="A64" s="298" t="s">
        <v>37</v>
      </c>
      <c r="B64" s="298"/>
      <c r="C64" s="298"/>
    </row>
    <row r="65" spans="1:9" ht="18.75" customHeight="1" x14ac:dyDescent="0.25">
      <c r="A65" s="302" t="s">
        <v>53</v>
      </c>
      <c r="B65" s="302"/>
      <c r="C65" s="302"/>
      <c r="D65" s="302"/>
      <c r="E65" s="302"/>
      <c r="F65" s="302"/>
      <c r="G65" s="302"/>
      <c r="H65" s="302"/>
      <c r="I65" s="302"/>
    </row>
    <row r="66" spans="1:9" ht="15.75" customHeight="1" x14ac:dyDescent="0.25">
      <c r="A66" s="302"/>
      <c r="B66" s="302"/>
      <c r="C66" s="302"/>
      <c r="D66" s="302"/>
      <c r="E66" s="302"/>
      <c r="F66" s="302"/>
      <c r="G66" s="302"/>
      <c r="H66" s="302"/>
      <c r="I66" s="302"/>
    </row>
    <row r="67" spans="1:9" ht="13.5" customHeight="1" x14ac:dyDescent="0.25"/>
    <row r="68" spans="1:9" s="117" customFormat="1" ht="18.75" x14ac:dyDescent="0.3">
      <c r="A68" s="222" t="s">
        <v>144</v>
      </c>
      <c r="B68" s="222"/>
      <c r="C68" s="116"/>
      <c r="D68" s="112"/>
      <c r="E68" s="116"/>
      <c r="F68" s="229"/>
      <c r="G68" s="229"/>
      <c r="H68" s="229"/>
      <c r="I68" s="229"/>
    </row>
    <row r="69" spans="1:9" ht="36" customHeight="1" x14ac:dyDescent="0.25">
      <c r="A69" s="222"/>
      <c r="B69" s="222"/>
      <c r="H69" s="205" t="s">
        <v>243</v>
      </c>
    </row>
  </sheetData>
  <mergeCells count="38">
    <mergeCell ref="C61:C62"/>
    <mergeCell ref="C43:C47"/>
    <mergeCell ref="D3:E3"/>
    <mergeCell ref="A5:I5"/>
    <mergeCell ref="A6:I6"/>
    <mergeCell ref="C13:C15"/>
    <mergeCell ref="C16:C20"/>
    <mergeCell ref="A11:I11"/>
    <mergeCell ref="H7:H9"/>
    <mergeCell ref="A7:A9"/>
    <mergeCell ref="C57:C60"/>
    <mergeCell ref="A56:I56"/>
    <mergeCell ref="H50:H51"/>
    <mergeCell ref="H53:H54"/>
    <mergeCell ref="C48:C49"/>
    <mergeCell ref="C50:C51"/>
    <mergeCell ref="C53:C55"/>
    <mergeCell ref="I7:I9"/>
    <mergeCell ref="B7:B9"/>
    <mergeCell ref="C7:C9"/>
    <mergeCell ref="D7:E7"/>
    <mergeCell ref="F7:G7"/>
    <mergeCell ref="A68:B69"/>
    <mergeCell ref="F68:I68"/>
    <mergeCell ref="A12:I12"/>
    <mergeCell ref="A29:I29"/>
    <mergeCell ref="H22:H23"/>
    <mergeCell ref="C30:C32"/>
    <mergeCell ref="C33:C34"/>
    <mergeCell ref="I37:I38"/>
    <mergeCell ref="C41:C42"/>
    <mergeCell ref="C36:C38"/>
    <mergeCell ref="C21:C25"/>
    <mergeCell ref="H37:H38"/>
    <mergeCell ref="H41:H42"/>
    <mergeCell ref="A64:C64"/>
    <mergeCell ref="C26:C28"/>
    <mergeCell ref="A65:I66"/>
  </mergeCells>
  <pageMargins left="0.31496062992125984" right="0.31496062992125984" top="0.74803149606299213" bottom="0.35433070866141736" header="0.31496062992125984" footer="0.31496062992125984"/>
  <pageSetup paperSize="9" scale="6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таблица 8</vt:lpstr>
      <vt:lpstr>таблица 9</vt:lpstr>
      <vt:lpstr>таблица 10</vt:lpstr>
      <vt:lpstr>таблица 11</vt:lpstr>
      <vt:lpstr>'таблица 10'!Область_печати</vt:lpstr>
      <vt:lpstr>'таблица 11'!Область_печати</vt:lpstr>
      <vt:lpstr>'таблица 8'!Область_печати</vt:lpstr>
      <vt:lpstr>'таблица 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2022-04-04T07:56:24Z</dcterms:modified>
</cp:coreProperties>
</file>