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5" yWindow="-360" windowWidth="19650" windowHeight="13125" activeTab="3"/>
  </bookViews>
  <sheets>
    <sheet name="таблица 8" sheetId="1" r:id="rId1"/>
    <sheet name="таблица 9" sheetId="2" r:id="rId2"/>
    <sheet name="таблица 10" sheetId="4" r:id="rId3"/>
    <sheet name="таблица 11" sheetId="5" r:id="rId4"/>
  </sheets>
  <definedNames>
    <definedName name="_xlnm.Print_Area" localSheetId="2">'таблица 10'!$A$1:$I$75</definedName>
    <definedName name="_xlnm.Print_Area" localSheetId="3">'таблица 11'!$A$1:$I$67</definedName>
    <definedName name="_xlnm.Print_Area" localSheetId="0">'таблица 8'!$A$1:$J$39</definedName>
    <definedName name="_xlnm.Print_Area" localSheetId="1">'таблица 9'!$A$1:$F$95</definedName>
  </definedNames>
  <calcPr calcId="162913"/>
</workbook>
</file>

<file path=xl/calcChain.xml><?xml version="1.0" encoding="utf-8"?>
<calcChain xmlns="http://schemas.openxmlformats.org/spreadsheetml/2006/main">
  <c r="H17" i="1" l="1"/>
  <c r="H12" i="1"/>
  <c r="J26" i="1"/>
  <c r="F33" i="2"/>
  <c r="E15" i="2" l="1"/>
  <c r="E17" i="2" l="1"/>
  <c r="D13" i="2" l="1"/>
  <c r="F17" i="2"/>
  <c r="E18" i="2"/>
  <c r="F18" i="2"/>
  <c r="D18" i="2"/>
  <c r="E58" i="2"/>
  <c r="F58" i="2"/>
  <c r="E59" i="2"/>
  <c r="F59" i="2"/>
  <c r="E60" i="2"/>
  <c r="E56" i="2" s="1"/>
  <c r="F60" i="2"/>
  <c r="F56" i="2" s="1"/>
  <c r="D55" i="2"/>
  <c r="D58" i="2"/>
  <c r="D59" i="2"/>
  <c r="D60" i="2"/>
  <c r="D56" i="2" s="1"/>
  <c r="E50" i="2"/>
  <c r="F50" i="2"/>
  <c r="E51" i="2"/>
  <c r="F51" i="2"/>
  <c r="E52" i="2"/>
  <c r="E48" i="2" s="1"/>
  <c r="F52" i="2"/>
  <c r="F48" i="2" s="1"/>
  <c r="D50" i="2"/>
  <c r="D51" i="2"/>
  <c r="D47" i="2" s="1"/>
  <c r="D52" i="2"/>
  <c r="D48" i="2" s="1"/>
  <c r="D63" i="2"/>
  <c r="E68" i="2"/>
  <c r="F68" i="2"/>
  <c r="D68" i="2"/>
  <c r="E72" i="2"/>
  <c r="F72" i="2"/>
  <c r="E73" i="2"/>
  <c r="F73" i="2"/>
  <c r="D72" i="2"/>
  <c r="D73" i="2"/>
  <c r="E69" i="2"/>
  <c r="F69" i="2"/>
  <c r="D69" i="2"/>
  <c r="E67" i="2"/>
  <c r="F67" i="2"/>
  <c r="D67" i="2"/>
  <c r="D64" i="2" s="1"/>
  <c r="E66" i="2"/>
  <c r="F66" i="2"/>
  <c r="D66" i="2"/>
  <c r="E36" i="2"/>
  <c r="F36" i="2"/>
  <c r="F13" i="2" s="1"/>
  <c r="D36" i="2"/>
  <c r="D34" i="2"/>
  <c r="E37" i="2"/>
  <c r="F37" i="2"/>
  <c r="D37" i="2"/>
  <c r="D39" i="2"/>
  <c r="E26" i="2"/>
  <c r="F26" i="2"/>
  <c r="D26" i="2"/>
  <c r="E23" i="2"/>
  <c r="F23" i="2"/>
  <c r="D23" i="2"/>
  <c r="D15" i="2" s="1"/>
  <c r="D22" i="2"/>
  <c r="E20" i="2"/>
  <c r="F20" i="2"/>
  <c r="D20" i="2"/>
  <c r="E22" i="2"/>
  <c r="E13" i="2" s="1"/>
  <c r="F22" i="2"/>
  <c r="D25" i="2"/>
  <c r="D16" i="2" s="1"/>
  <c r="E25" i="2"/>
  <c r="F25" i="2"/>
  <c r="E64" i="2" l="1"/>
  <c r="D17" i="2"/>
  <c r="F64" i="2"/>
  <c r="I14" i="1"/>
  <c r="I23" i="1" l="1"/>
  <c r="H26" i="1" l="1"/>
  <c r="F47" i="2" l="1"/>
  <c r="E63" i="2" l="1"/>
  <c r="F63" i="2"/>
  <c r="E55" i="2"/>
  <c r="F55" i="2"/>
  <c r="E47" i="2"/>
  <c r="E39" i="2"/>
  <c r="F39" i="2"/>
  <c r="F16" i="2" s="1"/>
  <c r="E34" i="2"/>
  <c r="F34" i="2"/>
  <c r="F11" i="2" s="1"/>
  <c r="D40" i="2"/>
  <c r="D19" i="2"/>
  <c r="I26" i="1"/>
  <c r="I30" i="1"/>
  <c r="J30" i="1"/>
  <c r="H30" i="1"/>
  <c r="E16" i="2" l="1"/>
  <c r="F15" i="2"/>
  <c r="F10" i="2" s="1"/>
  <c r="E19" i="2"/>
  <c r="F19" i="2"/>
  <c r="D11" i="2" l="1"/>
  <c r="D10" i="2" s="1"/>
  <c r="E40" i="2"/>
  <c r="F40" i="2"/>
  <c r="E33" i="2" l="1"/>
  <c r="J23" i="1" l="1"/>
  <c r="I20" i="1"/>
  <c r="J20" i="1"/>
  <c r="J17" i="1"/>
  <c r="I17" i="1"/>
  <c r="J14" i="1"/>
  <c r="H14" i="1"/>
  <c r="D33" i="2" l="1"/>
  <c r="E11" i="2"/>
  <c r="E10" i="2" s="1"/>
  <c r="J12" i="1"/>
  <c r="I12" i="1"/>
  <c r="H23" i="1" l="1"/>
  <c r="H20" i="1"/>
</calcChain>
</file>

<file path=xl/sharedStrings.xml><?xml version="1.0" encoding="utf-8"?>
<sst xmlns="http://schemas.openxmlformats.org/spreadsheetml/2006/main" count="589" uniqueCount="347">
  <si>
    <t>об использовании средств бюджета города-курорта Пятигорска на реализацию муниципальной программы</t>
  </si>
  <si>
    <t>№ п/п</t>
  </si>
  <si>
    <t>Наименование программы, подпрограммы программы, основного мероприятия подпрограммы программы</t>
  </si>
  <si>
    <t>Ответственный исполнитель, соисполнители программы</t>
  </si>
  <si>
    <t>Целевая статья расходов</t>
  </si>
  <si>
    <t>Программа</t>
  </si>
  <si>
    <t>Подпрограмма</t>
  </si>
  <si>
    <t>Направление расходов</t>
  </si>
  <si>
    <t>кассовое исполнение</t>
  </si>
  <si>
    <t>________________________</t>
  </si>
  <si>
    <t>Наименование программы, подпрограммы программы,  основного мероприятия</t>
  </si>
  <si>
    <t>Источники ресурсного обеспечения</t>
  </si>
  <si>
    <t>Кассовое исполнение</t>
  </si>
  <si>
    <t>план</t>
  </si>
  <si>
    <t>Значения целевого индикатора, показателя программы, подпрограммы программы</t>
  </si>
  <si>
    <t>Обоснование отклонений значений показателя (индикатора) на конец отчетного года (при наличии)</t>
  </si>
  <si>
    <t>фактическое значение на конец года</t>
  </si>
  <si>
    <t xml:space="preserve">Единица измерения </t>
  </si>
  <si>
    <t>ОТЧЕТ</t>
  </si>
  <si>
    <t>ИНФОРМАЦИЯ</t>
  </si>
  <si>
    <t>СВЕДЕНИЯ</t>
  </si>
  <si>
    <t>Наименование  основного мероприятия подпрограммы муниципальной программы города-курорта Пятигорска</t>
  </si>
  <si>
    <t>Ответственный исполнитель</t>
  </si>
  <si>
    <t>Проблемы, возникшие в ходе реализации мероприятия*</t>
  </si>
  <si>
    <t>начала реализации</t>
  </si>
  <si>
    <t>окончания реализации</t>
  </si>
  <si>
    <t>начала  реализации</t>
  </si>
  <si>
    <t>1.1.</t>
  </si>
  <si>
    <t>2.1.</t>
  </si>
  <si>
    <t>2.2.</t>
  </si>
  <si>
    <t>____________________________________________</t>
  </si>
  <si>
    <t>00000</t>
  </si>
  <si>
    <t>в том числе следующие основные мероприятия подпрограммы 1</t>
  </si>
  <si>
    <t>Обеспечение деятельности по реализации программы</t>
  </si>
  <si>
    <t>4.1.</t>
  </si>
  <si>
    <t>4.2.</t>
  </si>
  <si>
    <t>основное мероприятие</t>
  </si>
  <si>
    <t>показатели решения задачи 1 подпрограммы 1</t>
  </si>
  <si>
    <t>средства местного бюджета</t>
  </si>
  <si>
    <t>3.1.</t>
  </si>
  <si>
    <t>исполнение основных мероприятий, меропиятий, контрольных событий в соответствии с планом-графиком</t>
  </si>
  <si>
    <t>01</t>
  </si>
  <si>
    <t>* При наличии отклонений плановых сроков реализации мероприятий от фактических, приводится краткое описание проблем, а при отсутствии отклонений – указывается «нет».</t>
  </si>
  <si>
    <t>выполнено в полном объеме</t>
  </si>
  <si>
    <t>в том числе следующие основные мероприятия подпрограммы 3</t>
  </si>
  <si>
    <t>0000</t>
  </si>
  <si>
    <t>0</t>
  </si>
  <si>
    <t>процентов</t>
  </si>
  <si>
    <t>единиц</t>
  </si>
  <si>
    <t>Подпрограмма 1 «Строительство, реконструкция и модерни-зация улично-дорожной сети в городе-курорте Пятигорске», всего</t>
  </si>
  <si>
    <t>Подпрограмма 4 «Диагностика, обследование, паспортизация и изготовление технических планов автомо-бильных дорог (улиц) местного значения», всего</t>
  </si>
  <si>
    <t>Подпрограмма 7 «Обеспечение реализации программы и общепрограммные мероприятия», всего</t>
  </si>
  <si>
    <t>в том числе следующие основные мероприятия подпрограммы 2</t>
  </si>
  <si>
    <t>Основное мероприятие 2.1. «Поддержка дорожной деятельности в отношении автомобильных дорог (улиц) общего пользова-ния местного значения»</t>
  </si>
  <si>
    <t>Основное мероприятие 3.1. «Предупреждение возникновения угрозы затопления улично-дорожной сети города-курорта Пятигорска»</t>
  </si>
  <si>
    <t>в том числе следующие основные мероприятия подпрограммы 4</t>
  </si>
  <si>
    <t>Основное мероприятие 4.1. «Обеспечение учета в отношении автомобильных дорог (улиц) местного значения»</t>
  </si>
  <si>
    <t>в том числе следующие основные мероприятия подпрограммы 5</t>
  </si>
  <si>
    <t>Основное мероприятие 5.1. «Обеспечение безопасности дорожного движения в отношении автомобильных дорог (улиц) местного значения»</t>
  </si>
  <si>
    <t>в том числе следующие основные мероприятия подпрограммы 6</t>
  </si>
  <si>
    <t>в том числе следующие основные мероприятия подпрограммы 7</t>
  </si>
  <si>
    <t>Подпрограмма 3 «Ремонт, сооружение, восстановление, очистка и содержание ливневых канализаций в го-роде-курорте Пятигорске», всего</t>
  </si>
  <si>
    <t>Подпрограмма 5 «Повышение безопасности дорожного движения в городе-курорте Пятигорске», всего</t>
  </si>
  <si>
    <t>12</t>
  </si>
  <si>
    <t>000</t>
  </si>
  <si>
    <t>Подпрограмма 6 «Организация транспортных перевозок в городе-курорте Пятигорске»</t>
  </si>
  <si>
    <t>Основное мероприятие 6.1. «Поддержка организаций, осуществляющих транспортные перевозки»</t>
  </si>
  <si>
    <t>Подпрограмма 2 «Ремонт и содержание покрытия дорог, тротуаров, путепроводов, мостов, подвесных пешеходных и подземных переходов в городе-курорте Пятигорске»</t>
  </si>
  <si>
    <t>Подпрограмма 3 «Ремонт, сооружение, восстановление, очистка и содержание ливневых канализаций в городе-курорте Пятигорске»</t>
  </si>
  <si>
    <t>Подпрограмма 4 «Диагностика, обследование, паспортизация и изготовление технических планов автомобильных дорог (улиц) местного значения»</t>
  </si>
  <si>
    <t>Подпрограмма 5 «Повышение безопасности дорожного движения в городе-курорте Пятигорске»</t>
  </si>
  <si>
    <t>показатели решения задачи 5 подпрограммы 1</t>
  </si>
  <si>
    <t>Основное мероприятие 1.1  «Развитие улично-дорожной сети общего пользования»</t>
  </si>
  <si>
    <t>Основное мероприятие 1.1 «Развитие улично-дорожной сети общего пользования»</t>
  </si>
  <si>
    <t>2.1.1.</t>
  </si>
  <si>
    <t xml:space="preserve"> Профилактика детского дорожно-транспортного травматизма</t>
  </si>
  <si>
    <t>Устройство и содержание объектов улично-дорожной сети</t>
  </si>
  <si>
    <t>3.1.1.</t>
  </si>
  <si>
    <t>5.1.</t>
  </si>
  <si>
    <t>5.1.1.</t>
  </si>
  <si>
    <t>6.1.</t>
  </si>
  <si>
    <t>6.1.1.</t>
  </si>
  <si>
    <t>7.1.</t>
  </si>
  <si>
    <t>Доля протяженности автомобильных дорог (улиц) общего пользования местного значения, не отвечающих нормативным требованиям, в общей протяженности автомобильных дорог (улиц) общего пользования местного значения</t>
  </si>
  <si>
    <t xml:space="preserve">Протяженность автомобильных дорог (улиц) общего пользования местного значения, конструктивные характеристики надежности и безопасности которых усовершенствованы </t>
  </si>
  <si>
    <t>км</t>
  </si>
  <si>
    <t>Основное мероприятие «Поддержка организаций, осуществляющих транспортные перевозки»</t>
  </si>
  <si>
    <t>инидикаторы достижения цели 2 Программы:</t>
  </si>
  <si>
    <t xml:space="preserve">Доля протяженности автомобильных дорог (улиц)  местного значения  города-курорта Пятигорска, улучшивших свое техническое состояние по отношению к общей протяженности дорог (улиц)  местного значения </t>
  </si>
  <si>
    <t xml:space="preserve">Площадь автомобильных дорог (улиц)  местного значения, конструктивные характеристики надежности и безопасности которых усовершенствованы </t>
  </si>
  <si>
    <t>тыс. м2</t>
  </si>
  <si>
    <t>Доля ливневых систем, прошедших ремонтные и восстановительные  работы (ремонт, сооружение, восстановление, очистка и содержание), по отношению к общему количеству магистральных ливневых систем в городе-курорте Пятигорске</t>
  </si>
  <si>
    <t>Количество магистральных ливневых канализаций в городе-курорте Пятигорске, прошедших ремонтные и восстановительные  работы (ремонт, сооружение, восстановление, очистка и содержание), в текущем году</t>
  </si>
  <si>
    <t>Количество технических планов автомобильных дорог общего пользования местного значения, изготавливаемых ежегодно</t>
  </si>
  <si>
    <t>Количество проектов организации дорожного движения, изготавливаемых ежегодно</t>
  </si>
  <si>
    <t xml:space="preserve">Показатель тяжести последствия дорожно-транспортных происшествий   </t>
  </si>
  <si>
    <t>Доля выбытий по техническим неисправностям подвижного состава, предназначенного для передвижения по автомобильным дорогам в городе-курорте Пятигорске</t>
  </si>
  <si>
    <t xml:space="preserve">Число выбытий по технической неисправности подвижного состава, предназначенного для передвижения по автомобильным дорогам </t>
  </si>
  <si>
    <t>Количество случаев</t>
  </si>
  <si>
    <t>Доля выбытий по техническим неисправностям подвижного состава, предназначенного для передвижения по рельсовым путям в городе-курорте Пятигорске</t>
  </si>
  <si>
    <t>показатели решения задачи 6 подпрограммы 6</t>
  </si>
  <si>
    <t>показатели решения задачи  3 подпрограммы 3</t>
  </si>
  <si>
    <t>показатели решения задачи 2 подпрограммы 2</t>
  </si>
  <si>
    <t>Подпрограмма 1 «Строительство, реконструкция и модернизация улично-дорожной сети в городе-курорте Пятигорске», всего</t>
  </si>
  <si>
    <t xml:space="preserve"> по муниципальной программе города-курорт Пятигорска «Развитие транспортной системы и обеспечение безопасности дорожного движения»</t>
  </si>
  <si>
    <t>Муниципальная программа города-курорта Пятигорска «Развитие улично-дорожной сети общего пользования»</t>
  </si>
  <si>
    <t>Строительство и реконструкция улично-дорожной сети</t>
  </si>
  <si>
    <t>Ремонт, сооружение, восстановление и содержание ливневых канализаций в городе-курорте Пятигорске</t>
  </si>
  <si>
    <t>4.1.1.</t>
  </si>
  <si>
    <t>«Развитие транспортной системы и обеспечение безопасности дорожного движения»</t>
  </si>
  <si>
    <t>Число выбытий по технической неисправности подвижного состава, предназначенного для передвижения по рельсовым путям</t>
  </si>
  <si>
    <t>2.3.</t>
  </si>
  <si>
    <t>2.4.</t>
  </si>
  <si>
    <t>6.2.</t>
  </si>
  <si>
    <t>-</t>
  </si>
  <si>
    <t>8.1.</t>
  </si>
  <si>
    <t>8.2.</t>
  </si>
  <si>
    <t>9.1.</t>
  </si>
  <si>
    <t>10.1.</t>
  </si>
  <si>
    <t>11.1.</t>
  </si>
  <si>
    <t>11.2.</t>
  </si>
  <si>
    <t>11.3.</t>
  </si>
  <si>
    <t>11.4.</t>
  </si>
  <si>
    <t>12.1.</t>
  </si>
  <si>
    <t>13.1.</t>
  </si>
  <si>
    <t>13.2.</t>
  </si>
  <si>
    <t>13.3.</t>
  </si>
  <si>
    <t>13.4.</t>
  </si>
  <si>
    <t>13.5.</t>
  </si>
  <si>
    <t xml:space="preserve">Доля автомобильных дорог (улиц), мостов, путепроводов местного зна-чения, по которым выполняются работы по техническому обследованию автомобильных дорог (улиц), мостов, путепроводов (ди-агностика, паспортизация, анализ со-стояния конструкций сооружения, оценка) от общей потребности </t>
  </si>
  <si>
    <t>инидикаторы достижения цели 7 Программы:</t>
  </si>
  <si>
    <t>Муниципальная программа города-курорта Пятигорска
«Развитие транспортной системы и обеспечение безопасности дорожного движения», всего</t>
  </si>
  <si>
    <t>1.</t>
  </si>
  <si>
    <t>3.</t>
  </si>
  <si>
    <t>3.1.2.</t>
  </si>
  <si>
    <t>4.</t>
  </si>
  <si>
    <t>Основное мероприятие  «Обеспечение безопасности дорожного движения в отношении автомобильных дорог (улиц) местного значения»</t>
  </si>
  <si>
    <t>Основное мероприятие  «Развитие улично-дорожной сети общего пользования»</t>
  </si>
  <si>
    <t>индикаторы достижения цели 6 Программы:</t>
  </si>
  <si>
    <t>Количество транспортных средств, предназначенных для передвижения по рельсовым путям, в которых произведен ремонт, замена деталей, узлов, элементов</t>
  </si>
  <si>
    <t>13.6.</t>
  </si>
  <si>
    <t xml:space="preserve"> </t>
  </si>
  <si>
    <t>Приложение 1</t>
  </si>
  <si>
    <t xml:space="preserve">Прирост протяженности автомобильных дорог общего пользования местного значения в результате проведения строительства автомобильных дорог общего пользования местного значения </t>
  </si>
  <si>
    <t>Площадь автомобильных дорог местного значения, конструктивные характеристики надежности и безопасности которых усовершен-ствованы в рамках реализации проектов, основанных на местных инициативах</t>
  </si>
  <si>
    <t>ответственный исполнитель программы -МУ«УГХТиС администрации города Пятигорска»</t>
  </si>
  <si>
    <t>ответственный исполнитель подпрограммы 1 -МУ«УГХТиС администрации города Пятигорска»</t>
  </si>
  <si>
    <t>ответственный исполнитель подпрограммы 3 -МУ«УГХТиС  администрации города Пятигорска»</t>
  </si>
  <si>
    <t>ответственный исполнитель подпрограммы 2-МУ«УГХТиС  администрации города Пятигорска»</t>
  </si>
  <si>
    <t>ответственный исполнитель подпрограммы 5-МУ«УГХТиС  администрации города Пятигорска»</t>
  </si>
  <si>
    <t>ответственный исполнитель подпрограммы 7 -МУ«УГХТиС  администрации города Пятигорска»</t>
  </si>
  <si>
    <t>Подпрограмма 4 «Диагностика, обследование, паспортизация и изготовление технических планов автомобильных дорог (улиц) местного значения», всего</t>
  </si>
  <si>
    <t>ответственный исполнитель подпрограммы 4-МУ«УГХТиС  администрации города Пятигорска»</t>
  </si>
  <si>
    <t>Реализация регионального проекта "Безопасность дорожного движения"</t>
  </si>
  <si>
    <t>Основное мероприятие  «Поддержка дорожной деятельности в отношении автомобильных дорог (улиц) общего пользования местного значения»</t>
  </si>
  <si>
    <t>Ремонт и содержание автомобильных дорог  местного значения</t>
  </si>
  <si>
    <t>Диагностика, обследование и  паспортизация улично-дорожной сети</t>
  </si>
  <si>
    <t>Основное мероприятие  «Обеспечение учета в отношении автомобильных дорог (улиц) местного значения»</t>
  </si>
  <si>
    <t>Создание и функционирование специализированного центра по профилактике детского дорожно-транспортного травматизма на базе образовательных организаций</t>
  </si>
  <si>
    <t>Основное мероприятие 2.1. «Поддержка дорожной деятельности в отношении автомобильных дорог (улиц) общего пользования местного значения»</t>
  </si>
  <si>
    <t>индикаторы достижения цели 1 Программы:</t>
  </si>
  <si>
    <t xml:space="preserve">цель 1 программы:  «Модернизация улично-дорожной сети города-курорта Пятигорска и увеличение ее пропускной способности»   </t>
  </si>
  <si>
    <t>Подпрограмма 1 «Строительство, реконструкция и модернизация улично-дорожной сети в городе-курорте Пятигорске</t>
  </si>
  <si>
    <t>Сокращение потребности строительства ливневых коллекторов</t>
  </si>
  <si>
    <t xml:space="preserve">Протяженность отремонтированной контактной сети, трамвайного пути </t>
  </si>
  <si>
    <t>Муниципальная программа города-курорта Пятигорска «Развитие транспортной системы и обеспечение безопасности дорожного движения» (далее - Программа)</t>
  </si>
  <si>
    <t>Подпрограмма 1 «Строительство, реконструкция и модернизация улично-дорожной сети в городе-курорте Пятигорске» (далее - Подпрограмма 1)</t>
  </si>
  <si>
    <t>Подпрограмма 2 «Ремонт и содержание покрытия дорог, тротуаров, путепроводов, мостов, подвесных пешеходных и подземных переходов в городе-курорте Пятигорске» (далее - Подпрограмма 2)</t>
  </si>
  <si>
    <t>Задача 2 Подпрограммы 2: «Развитие и благоустройство улично-дорожной сети города-курорта Пятигорска»</t>
  </si>
  <si>
    <t xml:space="preserve">Цель 3 Программы «Повышение устойчивости ливневой системы города-курорта Пятигорска» </t>
  </si>
  <si>
    <t>Подпрограмма 3 «Ремонт, сооружение, восстановление, очистка и содержание ливневых канализаций в городе-курорте Пятигорске» (далее - Подпрограмма 3)</t>
  </si>
  <si>
    <t>Задача 3 Подпрограммы 3: «Ремонт, восстановление и содержание сетей ливневой канализации»</t>
  </si>
  <si>
    <t xml:space="preserve">Цель 4 Программы «Совершенствование системы управления объектами улично-дорожной сети» </t>
  </si>
  <si>
    <t>Подпрограмма 4 «Диагностика, обследование, паспортизация и изготовление технических планов автомобильных дорог (улиц) местного значения»
 (далее - Подпрограмма 4)</t>
  </si>
  <si>
    <t>Задача 4 Подпрограммы 4: «Определение транспортно-эксплуатационного состояния и степени соответствия технических параметров автомобильных дорог требованиям нормативных документов»</t>
  </si>
  <si>
    <t>индикатор достижения цели 4 Программы:</t>
  </si>
  <si>
    <t xml:space="preserve">Цель 5 Программы «Обеспечение безопасности дорожного движения в городе-курорте Пятигорске» </t>
  </si>
  <si>
    <t>индикатор достижения цели 5 Программы:</t>
  </si>
  <si>
    <t>Подпрограмма 5 «Повышение безопасности дорожного движения в городе-курорте Пятигорске» (далее - Подпрограмма 5)</t>
  </si>
  <si>
    <t>Цель 6 Программы «Развитие системы транспортных перевозок в городе-курорте Пятигорске и повышение доступности услуг транспортного комплекса»</t>
  </si>
  <si>
    <t>Цель7 Программы: «Финансовое оздоровление городского электрического транспорта и укрепление его платежеспособности»</t>
  </si>
  <si>
    <t>Задача 7 Подпрограммы 6 «Покрытие фактически сложившихся убытков предприятия, в связи с оказанием услуг по перевозке пассажиров городским электрическим транспортом на территории муниципального образования города-курорта Пятигорска»</t>
  </si>
  <si>
    <t>Подпрограмма 6 «Организация транспортных перевозок в городе-курорте Пятигорске» (далее- Подпрограмма 6)</t>
  </si>
  <si>
    <t>Задача 5 Подпрограммы 5: «Предупреждение нарушений порядка дорожного движения и причин возникновения дорожно-транспортных происшествий, в том числе с участием детей»</t>
  </si>
  <si>
    <t>Задача 6 Подпрограммы 6: «Обеспечение бесперебойного функционирования городского пассажирского и электрического транспорта»</t>
  </si>
  <si>
    <t>Доля дорожно-транспортных происшествий к общему количеству зарегистрированных транспортных средств по городу-курорту Пятигорску</t>
  </si>
  <si>
    <t>И.А.Андриянов</t>
  </si>
  <si>
    <t>не менее 5</t>
  </si>
  <si>
    <t>08.02.2021
29.03.2021</t>
  </si>
  <si>
    <t xml:space="preserve">31.01.2021
</t>
  </si>
  <si>
    <t>2.1.2.</t>
  </si>
  <si>
    <t>2.1.3.</t>
  </si>
  <si>
    <t>Расходы в рамках программы повышения эффективности исполнения судебных актов</t>
  </si>
  <si>
    <t>Выполнение работ по ремонту дорог общего пользования местного значения в границах муниципального образования города-курорта Пятигорска: ул.Нины Попцовой от № 29 до № 31</t>
  </si>
  <si>
    <t>Реализация мероприятий по развитию транспортной системы и обеспечению безопасности дорожного движения по наказам избирателей</t>
  </si>
  <si>
    <r>
      <rPr>
        <b/>
        <sz val="11"/>
        <rFont val="Times New Roman"/>
        <family val="1"/>
        <charset val="204"/>
      </rPr>
      <t>Контрольное событие 7:</t>
    </r>
    <r>
      <rPr>
        <sz val="11"/>
        <rFont val="Times New Roman"/>
        <family val="1"/>
        <charset val="204"/>
      </rPr>
      <t xml:space="preserve"> Заключение контракта на по развитию транспортной системы и дрожного движения</t>
    </r>
  </si>
  <si>
    <t>Капитальный ремонт и ремонт автомобильных дорог общего пользования местного значения  населенных пунктов</t>
  </si>
  <si>
    <r>
      <rPr>
        <b/>
        <sz val="11"/>
        <rFont val="Times New Roman"/>
        <family val="1"/>
        <charset val="204"/>
      </rPr>
      <t xml:space="preserve">Контрольное событие 8: </t>
    </r>
    <r>
      <rPr>
        <sz val="11"/>
        <rFont val="Times New Roman"/>
        <family val="1"/>
        <charset val="204"/>
      </rPr>
      <t>Заключение контракта на Капитальный ремонт и ремонт автомобильных дорог общего пользования населенных пунктов</t>
    </r>
  </si>
  <si>
    <t>В рамках организации дорожного движения в границах муниципального образования города-курорта Пятигорска осуществляются, в том числе, перевозки пассажиров к садово-огородническим участкам города-курорта Пятигорска при наличии обращений граждан в администрацию города Пятигорска по указанному вопросу</t>
  </si>
  <si>
    <t>Количество транспортных средств, оснащенных техническими средствами обеспечения транспортной безопасности в связи с оказанием услуг по перевозке пассажиров городским электрическим транспортом на территории му-ниципального образования города-курорта Пятигорска</t>
  </si>
  <si>
    <t>Убыток предприятия городского электрического транспорта не дол-жен превышать значение предыдущего года</t>
  </si>
  <si>
    <t>Субсидия предоставлена</t>
  </si>
  <si>
    <t xml:space="preserve"> Заместитель начальника МУ "УГХТиС администрации г. Пятигорска" О.В.Бельчиков, заведующий отделом городского хозяйства МУ "УГХТиС администрации г. Пятигорска" - Суслов В.Б.</t>
  </si>
  <si>
    <t>Заместитель начальника МУ "УГХТиС администрации г. Пятигорска" О.В.Бельчиков</t>
  </si>
  <si>
    <t>Заключено Соглашение 08.10.2021г. Муниципальным учреждением "Управление имущественных отношений администрации города Пятигорска" с Государственным унитарным предприятием Ставропольского края "Городской электрический транспорт города Пятигорска" о предоставлении из бюджета города-курорта Пятигорска субсидии (998,00 тыс. руб.) на возмещение расходов на выполнение работ с целью проведения государственного кадастрового учёта контактной сети и трамвайных путей и регистрации права.</t>
  </si>
  <si>
    <t>Заключен МК с ООО "СКДС-Компани" № 7-21 от 26.03.21г. (339073,43 руб.)</t>
  </si>
  <si>
    <t>Субсидии на отдельные мероприятия в области пассажирского транспорта</t>
  </si>
  <si>
    <t>сводная бюджетная роспись на 31 декабря 2022</t>
  </si>
  <si>
    <t>утверждено в программе на 31 декабря 2022</t>
  </si>
  <si>
    <t>Сводная бюджетная роспись на 31 декабря 2022  отчетного года</t>
  </si>
  <si>
    <t>* Для годового отчета - 31 декабря отчетного финансового года.</t>
  </si>
  <si>
    <t>Приложение 2</t>
  </si>
  <si>
    <t>*  В соответствии с муниципальной программой города-курорта Пятигорска.</t>
  </si>
  <si>
    <t>Расходы за отчетный год (тыс. рублей)</t>
  </si>
  <si>
    <t>сводная бюджетная роспись, план на 1 января 2022</t>
  </si>
  <si>
    <t>5.2.</t>
  </si>
  <si>
    <t>соисполнитель подпрограммы 6 -МУ «Управление имущественных отношениий администрации города  Пятигорска»</t>
  </si>
  <si>
    <t>соисполнитель заместитель главы администрации города Пятигорска-начальник управления "Управление образования администрации города Пятигорска"</t>
  </si>
  <si>
    <t xml:space="preserve">Бюджет города-курорта Пятигорска, в т.ч. </t>
  </si>
  <si>
    <t>средства бюджета Ставропольского края (далее - краевой бюджет)</t>
  </si>
  <si>
    <t>в т.ч. предусмотренные:</t>
  </si>
  <si>
    <t>Бюджет города, в т.ч.</t>
  </si>
  <si>
    <t>средства краевого бюджета</t>
  </si>
  <si>
    <t xml:space="preserve">средства местного бюджета </t>
  </si>
  <si>
    <t>Бюджет города-курорта Пятигорска, в т.ч.</t>
  </si>
  <si>
    <t>Основное мероприятия 7.1.Обеспечение деятельности по реализации программы</t>
  </si>
  <si>
    <t>о расходах на реализацию целей муниципальной программе города-курорт Пятигорска «Развитие транспортной системы и обеспечение безопасности дорожного движения» за счет средств бюджета города-курорта Пятигорска и иных источников финансирования (в разрезе источников финансового обеспечения)</t>
  </si>
  <si>
    <t>(тыс.рублей)</t>
  </si>
  <si>
    <t xml:space="preserve">Заместитель главы администрации города
 Пятигорска - начальник  МУ «Управление
 городского хозяйства, транспорта и связи
администрации города Пятигорска»                                                                                                                                                                          </t>
  </si>
  <si>
    <t>Муниципальная программа города-курорта Пятигорска «Развитие транспортной системы и обеспечение безопасности дорожного движения», всего</t>
  </si>
  <si>
    <t>ответственному исполнителю -МУ«УГХТиС администрации города Пятигорска»</t>
  </si>
  <si>
    <t>соисполнителю -МУ «Управление имущественных отношениий администрации города  Пятигорска»</t>
  </si>
  <si>
    <t>соисполнителю - МУ "Управление образования администрации города Пятигорска"</t>
  </si>
  <si>
    <t>Приложение 4</t>
  </si>
  <si>
    <t>о степени выполнения основных мероприятий, мероприятий и контрольных событий подпрограмм муниципальной программы города-курорта Пятигорска</t>
  </si>
  <si>
    <t xml:space="preserve"> «Развитие транспортной системы и обеспечение безопасности дорожного движения»</t>
  </si>
  <si>
    <t>24.01.2022
04.03.2022
23.05.2022
15.08.2022
05.09.2022
08.11.2022</t>
  </si>
  <si>
    <t>28.02.2022
14.04.2022
14.06.2022 01.07.2022
01.08.2022 22.08.2022
12.10.2022
09.11.2022 06.12.2022</t>
  </si>
  <si>
    <t>о достижении значений  индикаторов достижения целей и показателей решения задач подпрограмм</t>
  </si>
  <si>
    <t>Приложение 3</t>
  </si>
  <si>
    <t>Выполнение инженерных изысканий и подготовка проектной документации на строительство (реконструкцию) автомобильных дорог общего пользования местного значения городских округов, расположенных в границах региона Кавказских Минеральных Вод (Строительство путепровода по ул. Мира в г. Пятигорске (проектно-изыскательские работы)</t>
  </si>
  <si>
    <t>Строительство и реконструкция автомобильных дорог общего пользования местного значения ("Строительство автомобильной дороги в городе-курорте Пятигорске к музею "Россия - моя история", в том числе ПСД)</t>
  </si>
  <si>
    <t>Будет внесено изменение в план график</t>
  </si>
  <si>
    <t xml:space="preserve">26.04.2022
02.08.2022
</t>
  </si>
  <si>
    <t>Выполнение работ по по ремонту дорог общего пользования местного значения в границах муниципального образования города-курорта Пятигорска</t>
  </si>
  <si>
    <t>МК с ООО "СЕВКАВДОРСТРОЙ-КОМПАНИ" № 0121300035322000024 от 26.04.2022, №0121300035322000092 от 02.08.2022г.</t>
  </si>
  <si>
    <t>5.</t>
  </si>
  <si>
    <t>5.1.2.</t>
  </si>
  <si>
    <t>Мероприятия по  профилактике детского-дорожного травматизма. Все в рамках конкурса "Законы дорог уважай - 2022!"</t>
  </si>
  <si>
    <t>1.1.1.</t>
  </si>
  <si>
    <t>1.1.2.</t>
  </si>
  <si>
    <t>1.1.3.</t>
  </si>
  <si>
    <t>1.1.4.</t>
  </si>
  <si>
    <t>1.1.5.</t>
  </si>
  <si>
    <t>5.1.3.</t>
  </si>
  <si>
    <t>5.2.1.</t>
  </si>
  <si>
    <t>Заместитель главы администрации города Пятигорска - Начальник МУ "Управление образования администрации города Пятигорска"  Васютина Н.А</t>
  </si>
  <si>
    <t>Начальник МКУ "Управление капитального строительства" - И.Э.Паукова; 
Заместитель начальника МУ "УГХТиС администрации г. Пятигорска" О.В.Бельчиков</t>
  </si>
  <si>
    <t>Заключен  МК № 01213000353519000354 от 31.01.2021г. на разработку ПСД с ООО "Ростов проект", 
МК 4945/1-20 (1140629 руб.) от 27.10.2020г. С АО Гоэкспертиза (360290,74 руб.)</t>
  </si>
  <si>
    <t>МК с ООО "Дорстрой" № 0121300035322000030 от 24.05.2022</t>
  </si>
  <si>
    <t>Выполнение инженерных изысканий и подготовка проектной документации на строительство (реконструкцию) автомобильных дорог общего пользования местного значения городских округов, расположенных в границах региона Кавказских Минеральных Вод (Строительство транспортной развязки ул.Ермолова-ул.Беговая и ул. Ипподромная г. Пятигорска)</t>
  </si>
  <si>
    <t>Выполнение инженерных изысканий и подготовка проектной документации на строительство (реконструкцию) автомобильных дорог общего пользования местного значения городских округов, расположенных в границахрегиона Кавказских Минеральных Вод (Реконструкция Бештаугорского шоссе от ПК 8 до границы с Предгорным районом,автомобильной дороги Пятигорск-Лермонтов, ул. Беговая)</t>
  </si>
  <si>
    <t>Исполняющий обязанности начальника МКУ "Управление капитального строительства" - Д.С.Громаков
Заместитель начальника МУ "УГХТиС администрации г. Пятигорска" О.В.Бельчиков</t>
  </si>
  <si>
    <t>Исполняющий обязанности начальника МКУ "Управление капитального строительства" - Д.С.Громаков</t>
  </si>
  <si>
    <t>Исполняющий обязанности начальника МКУ "Управление капитального строительства" - Д.С.Громаков;
Заместитель начальника МУ "УГХТиС администрации г. Пятигорска" О.В.Бельчико</t>
  </si>
  <si>
    <t>Исполняющий обязанности начальника МКУ "Управление капитального строительства" - Д.С.Громаков;
Заместитель начальника МУ "УГХТиС администрации г. Пятигорска" О.В.Бельчиков; заведующий отделом дорожно-мостового хозяйства МУ "УГХТиС администрации г. Пятигорска" - Голев М.Б.</t>
  </si>
  <si>
    <t xml:space="preserve">
 Начальник МУ "Управление имущественных отношений администрации города Пятигорска" Г.В.Кочетов</t>
  </si>
  <si>
    <t>удалить</t>
  </si>
  <si>
    <t>Заместитель главы администрации города Пятигорска - Начальник МУ "Управление образования администрации города Пятигорска"  Васютина Н.А
Заместитель главы администрации города Пятигорска - начальник МУ "Управление общественной безопасности администрации города Пятигорска" Бородаев А.Ю.</t>
  </si>
  <si>
    <t>МК № 6 от 05.05.2022 с ООО Рекламное агенство "Аверс";
МК № 05/05-4 от 05.05.2022 с Бумага С, 
Договор 11 от 12.08.2022, МАУ ДО ДООЦ "Лесная поляна"</t>
  </si>
  <si>
    <t>МК № 16-22  ООО Магистраль" от 23.06.2022; 
МК № 0121300035322000139   ИП Белокрылов Алексей Алексеевич" от 08.11.2022</t>
  </si>
  <si>
    <t>23.06.2022 
08.11.2022</t>
  </si>
  <si>
    <t>05.05.2022
05.05.2022 12.08.2022</t>
  </si>
  <si>
    <t>09.08.202</t>
  </si>
  <si>
    <t>04.02.2022
14.04.2022 18.04.2022
01.06.2022
17.08.2022</t>
  </si>
  <si>
    <t>Плановый срок
2022</t>
  </si>
  <si>
    <t>Фактический срок
2022</t>
  </si>
  <si>
    <t>показатели решения задачи 4 подпрограммы 4</t>
  </si>
  <si>
    <t xml:space="preserve">Цель 2 Программы «Осуществление круглогодичного, бесперебойного и безопасного движения автомобильного транспорта и 
улучшение уровня обслуживания пользователей» </t>
  </si>
  <si>
    <t>14.03.2022
15.03.2022
10.06.2022
15.06.2022 15.06.2022
16.09.2022</t>
  </si>
  <si>
    <t>Услуги в области обеспечения транспортной безопасности в соответствие с  п.4, пп. 4 постановления правительства РФ № 2070 от 10.12.2020 "Об утверждении требований по обеспечению транспортной безопасности, в том числе требований к антитеррористической защищенности объектов (территорий), учитывающих уровни безопасности для объектов транспортной инфраструктуры дорожного хозяйства, не подлежащие категорированию". Услуги по разработке технических паспортов на автомобильные дороги.</t>
  </si>
  <si>
    <t>Оплата труда работников специализированного центра по профилактике детского дорожно-транспортного травматизма на базе МБОУ СОШ № 23.</t>
  </si>
  <si>
    <t>Выполнено в полном объеме.</t>
  </si>
  <si>
    <t>Заключены муниципальные контракты на устройство и содержание объектов улично-дорожной сети  
№ 01 от 28.02.2022; № 2022.454870 от 14.04.2022;
№ 34 от 14.06.2022; № 0121300035322000074 от 01.08.2022;
№ 2022.759943 от 01.07.2022; № 77 от 22.08.2022; 
№ 2022.1123267 от 12.10.2022; № 2022.1235964 от 09.11.2022; 
№ 2022.1382473 от 06.12.2022.</t>
  </si>
  <si>
    <t>Строительство и реконструкция автомобильных дорог общего пользования местного значения (Строительство подъездной дороги от пересечения ул.Маршала Баграмяна, ул. Рябиновая и ул.Липовая к МКЖД пер.Малиновского, д.13)</t>
  </si>
  <si>
    <r>
      <rPr>
        <b/>
        <sz val="11"/>
        <rFont val="Times New Roman"/>
        <family val="1"/>
        <charset val="204"/>
      </rPr>
      <t xml:space="preserve">Контрольное событие 5: </t>
    </r>
    <r>
      <rPr>
        <sz val="11"/>
        <rFont val="Times New Roman"/>
        <family val="1"/>
        <charset val="204"/>
      </rPr>
      <t>исполнение судебного решения</t>
    </r>
  </si>
  <si>
    <r>
      <rPr>
        <b/>
        <sz val="11"/>
        <rFont val="Times New Roman"/>
        <family val="1"/>
        <charset val="204"/>
      </rPr>
      <t>Контрольное событие 9</t>
    </r>
    <r>
      <rPr>
        <sz val="11"/>
        <rFont val="Times New Roman"/>
        <family val="1"/>
        <charset val="204"/>
      </rPr>
      <t>: Заключение контракта на ремонт, сооружение, восстановление и содержание ливневых канализаций в городе-курорте Пятигорске</t>
    </r>
  </si>
  <si>
    <r>
      <rPr>
        <b/>
        <sz val="11"/>
        <rFont val="Times New Roman"/>
        <family val="1"/>
        <charset val="204"/>
      </rPr>
      <t>Контрольное событие 15:</t>
    </r>
    <r>
      <rPr>
        <sz val="11"/>
        <rFont val="Times New Roman"/>
        <family val="1"/>
        <charset val="204"/>
      </rPr>
      <t xml:space="preserve">  функционирование специализированного центра</t>
    </r>
  </si>
  <si>
    <r>
      <rPr>
        <b/>
        <sz val="11"/>
        <rFont val="Times New Roman"/>
        <family val="1"/>
        <charset val="204"/>
      </rPr>
      <t>Контрольное событие 16</t>
    </r>
    <r>
      <rPr>
        <sz val="11"/>
        <rFont val="Times New Roman"/>
        <family val="1"/>
        <charset val="204"/>
      </rPr>
      <t>: Предоставление субсидии Государственному унитарному предприятию "Городской электрический транспорт города Пятигорска"</t>
    </r>
  </si>
  <si>
    <t xml:space="preserve">МК № 0121300035322000109 от 03.10.2022 Производственно - строительный кооператив "Георгиевскдорстрой" </t>
  </si>
  <si>
    <t>Выполнение работ по реконструкции объекта: "Реконструкция ул. Подстанционной в пос. Энергетик города-курорта Пятигорска с устройством пешеходного тротуара и велодорожки"</t>
  </si>
  <si>
    <t>Доля протяженности  автомобильных дорог (улиц) местного значения, конструктивные характеристики надежности и безопасности которых находятся в неудовлетворительном состоянии</t>
  </si>
  <si>
    <t xml:space="preserve">Доля технически исправного под-вижного состава городского элек-трического транспорта, осуществляющего передвижение по рельсовым путям, оснащенного техническими средствами обеспечения транспортной безопасности от общего количества подвижного состава
</t>
  </si>
  <si>
    <t>в том числе спецчастей трамвайного пути</t>
  </si>
  <si>
    <t>Прирост протяженности автомобильных дорог общего пользования местного значения в результате проведения капитального ремонта и (или) ремонта автомобильных дорог общего пользования местного значения</t>
  </si>
  <si>
    <t>Наименование индикатора достижения цели Программы,  показателя решения задач подпрограммы</t>
  </si>
  <si>
    <t>Сумма субсидии на покрытие фактически сложившихся убытков предприятия, в связи с оказанием услуг по перевозке пассажиров городским электрическим транспортом на территории муниципального образования города-курорта Пятигорска</t>
  </si>
  <si>
    <t>Индикатор выполнен</t>
  </si>
  <si>
    <t>Показатель не может быть рассчитан в связи ограниченными возможностями автоматизированной базы данных Федеральной информационной системы ГИБДД «ФИС ГИБДД-М», которая не позволяет сделать выборку ТС, зарегистрированных в городе - курорте Пятигорске.</t>
  </si>
  <si>
    <t xml:space="preserve">Проведение проверки правильности применения сметных нормативов, индексов и методологии выполнения сметной документации для объекта "Ремонт дорог общего пользования местного значения в границах муниципального образования города-курорта Пятигорска: проспект Калинина от ул. 295 Стрелковой дивизии до ул. Пестова четная сторона ПК00+00 - ПК 35+80", Выполнение работ по ремонту асфальтобетонного покрытия автомобильных дорог города-курорта Пятигорска, Выполнение работ по ремонту асфальтобетонного покрытия автомобильных дорог города-курорта Пятигорска (2 очередь), Проведение проверки правильности применения смтных нормативов, индексов и методологии выполнения сметной документации для объекта "Ремонт дорог общего пользования местного значения в границах муниципального образования города-курорта Пятигорска: ул. Нижняя ПК0+00-ПК7+51; ул. Ставропольская ПК0+00 - ПК14+46; ул. Высоковольтная ПК0+00 - ПК3+41; ул. Лебежья ПК0+00 - ПК4+97; ул. Каштановая ПК0+00 - ПК3+85; п. Горячеводский, ул. Нагорная ПК0+00 - ПК5+06; п. Горячеводский, ул. Полевая ПК0+00 - ПК3+29; п. Горячеводский, проезд Кавказский ПК0+00 - ПК4+50; п. Горячеводский, ул. Тополевая ПК0+00 - ПК4+92; п. п. Горячеводский, ул. Апанасенко ПКо+оо - ПК2+71; п. Горячеводский, ул. Кубанская ПК0+00 - ПК6+06; посёлок Горячеводский, улица Советская ПК0+00 - ПК19+34; улица Береговая ПК0+00 - ПК4+65". </t>
  </si>
  <si>
    <t>Выполнены работы по реконструкции объекта: "Реконструкция ул. Подстанционной в пос. Энергетик города-курорта Пятигорска" (1,66 км).</t>
  </si>
  <si>
    <t>Мероприятия выполнены.</t>
  </si>
  <si>
    <t>Выполнялись работы по строительству автомобильной дороги в городе-курорте Пятигорске к музею "Россия - моя история" 
(0,11 км)(переходящий объект на 2023 год).</t>
  </si>
  <si>
    <t>Выполнены работы по разработке проектно-сметной документации по объекту: "Реконструция Бештаугорского шоссе от ПК 8 до границы Предгорного района и города Лермонтова".</t>
  </si>
  <si>
    <t>МК № 0121200004721000620 от 09.08.2021 с ООО "Севкавгеопроектстрой".</t>
  </si>
  <si>
    <t>Исполняющий обязанности начальника МКУ "Управление капитального строительства" - Д.С.Громаков;
Заместитель начальника МУ "УГХТиС администрации г. Пятигорска" О.В.Бельчиков</t>
  </si>
  <si>
    <t>Мероприятия выполнены.
Выполнение работ по ремонту тротуара по ул. 40 лет Октября города-курорта Пятигорска по наказам избирателей.</t>
  </si>
  <si>
    <t xml:space="preserve">С ИП Петросян И.Ж МК №0121300035322000092 от 05.09.2022 г. на выполнение работ по ремонту дорог общего пользования местного значения в границах муниципального образования города-курорта Пятигорска: улица Адмиральского ПК3+00 - ПК9+50; ул. Широкая ПК0+00 -IIК18+80, срок окончания работ 16.11 .2022г. Просрочка сложилась в результате выполнения работ по укладке трубопровода Филиапом ГУП Ставропольского края "Ставропольщрайводоканал", при наступлении благоприятных погодных условий работы будут завершены и переданы закзчику. </t>
  </si>
  <si>
    <t>МК № 1530-ДП4-22 от 14.04.2022 с АУ СК "Государсвенная экспертиза в сфере строительства", МК № 0121300035322000001 от 04.02.2022г. с ИП Петросян И.Ж., МК № 1613-Д4-22 от 01.06.2022  АУ СК "Государсвенная экспертиза в сфере строительства". Выполнение работ по ремонту дорог проспект Калинина от ул. 295 Стрелковой дивизии до ул. Пестова четная сторона ПК 00+00 - ПК 35+80 МК № 0121300035322000107 от 17.08.2022 с ООО "СТРОЙМОНТАЖ", МК № 1530-ДП4-22 18.04.2022.</t>
  </si>
  <si>
    <t>МК с ИП Петросян Ирина Жораевна № 0121300035322000122 от 10.10.2022 г.</t>
  </si>
  <si>
    <t xml:space="preserve">Мероприятия выполнены.
Выполнение работ по ремонту системы ливневой канализации на участке от здания № 115 по ул. Широкая, до перекрестка ул. Широкая и ул. Адмиральского в г. Пятигорске. </t>
  </si>
  <si>
    <t>Основное мероприятие «Предупреждение возникновения угрозы затопления улично-дорожной сети города-курорта Пятигорска»</t>
  </si>
  <si>
    <t>Комплекс мероприятий направлен на то, чтобы предупредить возможные негативные последствия паводковых процессов и обеспечить защиту населения.</t>
  </si>
  <si>
    <t>№ 0121300035322000088 от 22.07.2022г. с ООО "Канстрой", 
МК № 0121300035322000122 от 10.10.2022 г.</t>
  </si>
  <si>
    <r>
      <rPr>
        <b/>
        <sz val="11"/>
        <rFont val="Times New Roman"/>
        <family val="1"/>
        <charset val="204"/>
      </rPr>
      <t>Контрольное событие 10:</t>
    </r>
    <r>
      <rPr>
        <sz val="11"/>
        <rFont val="Times New Roman"/>
        <family val="1"/>
        <charset val="204"/>
      </rPr>
      <t xml:space="preserve"> Выполнены мероприятия по развитию транспортной системы и обеспечению безопасности дорожного движения по наказам избирателей</t>
    </r>
  </si>
  <si>
    <t>6 МК с ООО Регионсервис № 2022.62251 от 24.01.2022г.,
№ 5 от 04.03.2022г., № 2022.591085 от 23.05.2022г.,
№ 0121300035322000083 от 15.08.2022г.,
№ 0121300035322000105 от 05.09.2022г.,
№ 2022.1382546 от 08.11.2022г.</t>
  </si>
  <si>
    <t>Функционирование специализированного центра по профилактике детского дорржно-транспортного травматизма на базе МБОУ СОШ №23 с углубленным изучением отдельных предметов.</t>
  </si>
  <si>
    <r>
      <rPr>
        <b/>
        <sz val="11"/>
        <rFont val="Times New Roman"/>
        <family val="1"/>
        <charset val="204"/>
      </rPr>
      <t>Контрольное событие 14:</t>
    </r>
    <r>
      <rPr>
        <sz val="11"/>
        <rFont val="Times New Roman"/>
        <family val="1"/>
        <charset val="204"/>
      </rPr>
      <t xml:space="preserve"> Выполнены условия заключеных контрактов на устройство и содержание объектов улично-дорожной сети</t>
    </r>
  </si>
  <si>
    <t>Заключены муниципальные контракты на устройство и содержание объектов улично-дорожной сети, осуществляется устройство и содержание объектов улично-дорожной сети. Выполнение работ по содержанию светофорных объектов, выполнение работ по содержанию, ремонту и установке плоских дорожных знаков, выполнение работ по ремонту и устройству ограждений, выполнение работ по нанесению дорожной разметки.</t>
  </si>
  <si>
    <r>
      <rPr>
        <b/>
        <sz val="11"/>
        <rFont val="Times New Roman"/>
        <family val="1"/>
        <charset val="204"/>
      </rPr>
      <t>Контрольное событие 13:</t>
    </r>
    <r>
      <rPr>
        <sz val="11"/>
        <rFont val="Times New Roman"/>
        <family val="1"/>
        <charset val="204"/>
      </rPr>
      <t xml:space="preserve"> Проведены городские  конкурсы, направленные на профилактику детского дорожно-транспортного травматизма</t>
    </r>
  </si>
  <si>
    <t>Выполнены работы по установке светофорных объектов типа Т7. Мероприятия по  профилактике детского-дорожного травматизма. Устройство и содержание объектов улично-дорожной сети</t>
  </si>
  <si>
    <t>2 МК с ООО АНТИТЕРРОР: № 2022.269363 от 14.03.2022, 
№ 2022.299363 от 15.03.2022,
4 МК с ООО СТРОЙДОРКОНТРОЛЬ:
№ 2022.675413 от 10.06.2022, № 2022.682637 от 15.06.2022, 
№ 2022.683255 от 15.06.2022, № 2022.10175803 от 16.09.2022.</t>
  </si>
  <si>
    <t>индикаторы достижения цели 3 Программы:</t>
  </si>
  <si>
    <t>Индикатор выполнен.</t>
  </si>
  <si>
    <t xml:space="preserve">Показатель выполнен. </t>
  </si>
  <si>
    <t>Показатель выполнен.</t>
  </si>
  <si>
    <t>Показатель превысил планируемое значение в связи с тем, что было увеличено финансирование мероприятий по изготовлению технических планов.</t>
  </si>
  <si>
    <t>Задача  1 Подпрограммы 1: «Ликвидация очагов аварийности и совершенствование транспортно-эксплуатационного состояния существующей 
сети автомобильных дорог»</t>
  </si>
  <si>
    <t>Доля протяженности отремонтированной контактной сети, трамвайного пути в общей протяженности контактной сети, трамвайного пути</t>
  </si>
  <si>
    <t>Показатель выполнен. В 2022 году был реализован комплекс мероприятий, направленных на повышение безопасности дорожного движения. Проведены рейды по профилактике мероприятий по сокращению дорожнотранспортных происшествий и снижению тяжести их последствий.</t>
  </si>
  <si>
    <r>
      <rPr>
        <b/>
        <sz val="11"/>
        <rFont val="Times New Roman"/>
        <family val="1"/>
        <charset val="204"/>
      </rPr>
      <t xml:space="preserve">Контрольное событие 12: </t>
    </r>
    <r>
      <rPr>
        <sz val="11"/>
        <rFont val="Times New Roman"/>
        <family val="1"/>
        <charset val="204"/>
      </rPr>
      <t>Исполнение судебных актов</t>
    </r>
  </si>
  <si>
    <t>Выполнены работы по установке светофорных объектов типа Т7 в рамках реализации Программы повышения эффективности исполнения судебных актов в городе Пятигорске по адресам: ул. Дунаевского в районе МБОУ СОШ № 1; ул. Февральская, 283 в районе МБОУ СОШ № 3; ул. Университетская,6 в районе МБОУ СОШ № 6; ул. Козлова/ул. Малыгина в районе МБОУ СОШ № 9; пос. Горячеводский, ул. Ленина, 25 в районе МБОУ СОШ №19; ул. 8-я линия, 54 в районе МБОУ СОШ № 23; ул. Краснознаменная, 32 в районе МБОУ СОШ № 27; ул. Козлова, 37 в районе МБДОУ детский сад № 8 «Теремок»; ул. Пальмиро Тольятти, 40 в районе МБДОУ детский сад № 23 «Светлячок»; ул. 1-я Набережная, 26 в районе МБДОУ детский сад № 34 «Родничок»; ул. Первомайская, 143а в районе МБДОУ № 36 «Красная гвоздика»; пос. Горячеводский, ул. Эльбрусская,86 в районе МБДОУ детский сад № 48 «Вишенка», ул. Советская в районе СОШ № 21; ул. Сельская в районе СОШ № 29, ул. Пастухова СОШ № 2; ул. Матвеева СОШ № 18; ст.Константиновская, ул. Шоссейная ДОУ № 50.</t>
  </si>
  <si>
    <r>
      <rPr>
        <b/>
        <sz val="11"/>
        <rFont val="Times New Roman"/>
        <family val="1"/>
        <charset val="204"/>
      </rPr>
      <t>Контрольное событие 11:</t>
    </r>
    <r>
      <rPr>
        <sz val="11"/>
        <rFont val="Times New Roman"/>
        <family val="1"/>
        <charset val="204"/>
      </rPr>
      <t xml:space="preserve"> изготовление проектов технических паспортов на автомобильные дороги</t>
    </r>
  </si>
  <si>
    <r>
      <rPr>
        <b/>
        <sz val="11"/>
        <rFont val="Times New Roman"/>
        <family val="1"/>
        <charset val="204"/>
      </rPr>
      <t>Контрольное событие 1</t>
    </r>
    <r>
      <rPr>
        <sz val="11"/>
        <rFont val="Times New Roman"/>
        <family val="1"/>
        <charset val="204"/>
      </rPr>
      <t>: заключение контракта на строительство (реконструкцию) объектов улично-дорожной сети</t>
    </r>
  </si>
  <si>
    <r>
      <rPr>
        <b/>
        <sz val="11"/>
        <rFont val="Times New Roman"/>
        <family val="1"/>
        <charset val="204"/>
      </rPr>
      <t xml:space="preserve">Контрольное событие 2: </t>
    </r>
    <r>
      <rPr>
        <sz val="11"/>
        <rFont val="Times New Roman"/>
        <family val="1"/>
        <charset val="204"/>
      </rPr>
      <t>заключение контракта</t>
    </r>
  </si>
  <si>
    <r>
      <rPr>
        <b/>
        <sz val="11"/>
        <rFont val="Times New Roman"/>
        <family val="1"/>
        <charset val="204"/>
      </rPr>
      <t xml:space="preserve">Контрольное событие 1: </t>
    </r>
    <r>
      <rPr>
        <sz val="11"/>
        <rFont val="Times New Roman"/>
        <family val="1"/>
        <charset val="204"/>
      </rPr>
      <t>Мероприятия выполнены</t>
    </r>
  </si>
  <si>
    <r>
      <rPr>
        <b/>
        <sz val="11"/>
        <rFont val="Times New Roman"/>
        <family val="1"/>
        <charset val="204"/>
      </rPr>
      <t xml:space="preserve">Контрольное событие 2: </t>
    </r>
    <r>
      <rPr>
        <sz val="11"/>
        <rFont val="Times New Roman"/>
        <family val="1"/>
        <charset val="204"/>
      </rPr>
      <t>заключен контракт на работы по строительству автомобильной дороги</t>
    </r>
  </si>
  <si>
    <r>
      <rPr>
        <b/>
        <sz val="11"/>
        <rFont val="Times New Roman"/>
        <family val="1"/>
        <charset val="204"/>
      </rPr>
      <t xml:space="preserve">Контрольное событие 3: </t>
    </r>
    <r>
      <rPr>
        <sz val="11"/>
        <rFont val="Times New Roman"/>
        <family val="1"/>
        <charset val="204"/>
      </rPr>
      <t>Выполнены работы по разработке проектно-сметной документации</t>
    </r>
  </si>
  <si>
    <r>
      <rPr>
        <b/>
        <sz val="11"/>
        <rFont val="Times New Roman"/>
        <family val="1"/>
        <charset val="204"/>
      </rPr>
      <t>Контрольное событие 6</t>
    </r>
    <r>
      <rPr>
        <sz val="11"/>
        <rFont val="Times New Roman"/>
        <family val="1"/>
        <charset val="204"/>
      </rPr>
      <t>: Выполнены условия заключеных контрактов на ремонт и содержание автомобильных дорог  местного значения</t>
    </r>
  </si>
  <si>
    <t>Мероприятия не выполнены. 
Заключен МК № 0121300035322000007 от 13.05.2022г. с ООО "СЕВКАВГЕОПРОЕКТСТРОЙ" на выполнение работ по разработке проектно-сметной документации по объекту: "Строительство путепровода по ул. Мира в г. Пятигорске". Срок исполнения по контракту 15.12.2022г. Просрочка связана с длительным получением технических условий от эксплуатирующих служб города и низкая организация работ, в адрес исполнителя направлена претензия. В настоящее время выполнены инженерные изыскания, ведется разработка проекта.</t>
  </si>
  <si>
    <t>Мероприятия не выполнены. 
Заключен МК № 0121300035322000009 от 08.04.2022 с ООО "СЕВКАВГЕОПРОЕКТСТРОЙ" на выполнение работ по разработке проектно-сметной документации по объекту: "Строительство транспортной развязки улица Ермолова-улица Беговая и улица Ипподромная города-курорта Пятигорска". Срок исполнения по контракту 01.12.2022г. Просрочка связана с длительным получением технических условий от эксплуатирующих служб города и низкая организация работ, в адрес исполнителя направлена претензия. В настоящее время проект находится на экспертизе 
в АУ СК "Государственная экспертиза в сфере строительствa".</t>
  </si>
  <si>
    <t>10.2.</t>
  </si>
  <si>
    <t>человек</t>
  </si>
  <si>
    <t>не менее 3000</t>
  </si>
  <si>
    <t xml:space="preserve">Количество человек, прошедших теоретические и практические занятия и мероприятия в центре по профилактике детского дорожно-транспортного травматизма на базе учреждения доп. образования
</t>
  </si>
  <si>
    <r>
      <rPr>
        <b/>
        <sz val="11"/>
        <rFont val="Times New Roman"/>
        <family val="1"/>
        <charset val="204"/>
      </rPr>
      <t xml:space="preserve">Контрольное событие 4: </t>
    </r>
    <r>
      <rPr>
        <sz val="11"/>
        <rFont val="Times New Roman"/>
        <family val="1"/>
        <charset val="204"/>
      </rPr>
      <t>Выполнены работы по разработке проектно-сметной документации</t>
    </r>
  </si>
  <si>
    <r>
      <rPr>
        <b/>
        <sz val="11"/>
        <color rgb="FF00B050"/>
        <rFont val="Times New Roman"/>
        <family val="1"/>
        <charset val="204"/>
      </rPr>
      <t>Контрольное событие 5</t>
    </r>
    <r>
      <rPr>
        <sz val="11"/>
        <color rgb="FF00B050"/>
        <rFont val="Times New Roman"/>
        <family val="1"/>
        <charset val="204"/>
      </rPr>
      <t>: Выполнены работы по разработке проектно-сметной документации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</si>
</sst>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_р_.;[Red]#,##0.00_р_."/>
    <numFmt numFmtId="165" formatCode="0.0"/>
    <numFmt numFmtId="166" formatCode="#,##0.00_р_."/>
  </numFmts>
  <fonts count="21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2"/>
      <name val="Calibri"/>
      <family val="2"/>
      <scheme val="minor"/>
    </font>
    <font>
      <sz val="13"/>
      <name val="Times New Roman"/>
      <family val="1"/>
      <charset val="204"/>
    </font>
    <font>
      <sz val="13.5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b/>
      <sz val="11"/>
      <color rgb="FF00B050"/>
      <name val="Times New Roman"/>
      <family val="1"/>
      <charset val="204"/>
    </font>
    <font>
      <sz val="11"/>
      <color theme="0"/>
      <name val="Calibri"/>
      <family val="2"/>
      <scheme val="minor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1"/>
      <color theme="0"/>
      <name val="Times New Roman"/>
      <family val="1"/>
      <charset val="204"/>
    </font>
    <font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34">
    <xf numFmtId="0" fontId="0" fillId="0" borderId="0" xfId="0"/>
    <xf numFmtId="14" fontId="3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9" fillId="0" borderId="0" xfId="0" applyFont="1" applyFill="1"/>
    <xf numFmtId="4" fontId="3" fillId="0" borderId="1" xfId="2" applyNumberFormat="1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3" fillId="0" borderId="1" xfId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9" fillId="0" borderId="5" xfId="0" applyFont="1" applyFill="1" applyBorder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vertical="top"/>
    </xf>
    <xf numFmtId="0" fontId="9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wrapText="1"/>
    </xf>
    <xf numFmtId="0" fontId="10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/>
    <xf numFmtId="0" fontId="11" fillId="0" borderId="0" xfId="0" applyFont="1" applyFill="1"/>
    <xf numFmtId="1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3" fontId="3" fillId="0" borderId="4" xfId="0" applyNumberFormat="1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top" wrapText="1"/>
    </xf>
    <xf numFmtId="14" fontId="3" fillId="0" borderId="7" xfId="0" applyNumberFormat="1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horizontal="center" vertical="center"/>
    </xf>
    <xf numFmtId="14" fontId="3" fillId="0" borderId="7" xfId="0" applyNumberFormat="1" applyFont="1" applyFill="1" applyBorder="1" applyAlignment="1">
      <alignment horizontal="center" vertical="center"/>
    </xf>
    <xf numFmtId="16" fontId="3" fillId="0" borderId="6" xfId="0" applyNumberFormat="1" applyFont="1" applyFill="1" applyBorder="1" applyAlignment="1">
      <alignment horizontal="center" vertical="center"/>
    </xf>
    <xf numFmtId="16" fontId="3" fillId="0" borderId="6" xfId="0" applyNumberFormat="1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1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top" wrapText="1"/>
    </xf>
    <xf numFmtId="16" fontId="3" fillId="0" borderId="1" xfId="0" applyNumberFormat="1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left" vertical="top" wrapText="1"/>
    </xf>
    <xf numFmtId="16" fontId="3" fillId="0" borderId="1" xfId="0" applyNumberFormat="1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16" fontId="14" fillId="0" borderId="1" xfId="0" applyNumberFormat="1" applyFont="1" applyFill="1" applyBorder="1" applyAlignment="1">
      <alignment horizontal="left" vertical="center" wrapText="1"/>
    </xf>
    <xf numFmtId="16" fontId="14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1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 shrinkToFit="1"/>
    </xf>
    <xf numFmtId="0" fontId="3" fillId="0" borderId="7" xfId="0" applyFont="1" applyFill="1" applyBorder="1" applyAlignment="1">
      <alignment vertical="center" wrapText="1" shrinkToFit="1"/>
    </xf>
    <xf numFmtId="0" fontId="3" fillId="0" borderId="9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left" vertical="center" wrapText="1" shrinkToFit="1"/>
    </xf>
    <xf numFmtId="0" fontId="3" fillId="0" borderId="7" xfId="0" applyFont="1" applyFill="1" applyBorder="1" applyAlignment="1">
      <alignment horizontal="left" vertical="center" wrapText="1" shrinkToFit="1"/>
    </xf>
    <xf numFmtId="0" fontId="3" fillId="0" borderId="6" xfId="0" applyFont="1" applyFill="1" applyBorder="1" applyAlignment="1">
      <alignment horizontal="left" vertical="center" wrapText="1" shrinkToFit="1"/>
    </xf>
    <xf numFmtId="0" fontId="10" fillId="0" borderId="0" xfId="0" applyFont="1" applyFill="1" applyAlignment="1">
      <alignment horizontal="left" vertical="center" wrapText="1"/>
    </xf>
    <xf numFmtId="0" fontId="3" fillId="0" borderId="6" xfId="2" applyFont="1" applyFill="1" applyBorder="1" applyAlignment="1">
      <alignment horizontal="left" vertical="center" wrapText="1"/>
    </xf>
    <xf numFmtId="0" fontId="3" fillId="0" borderId="7" xfId="2" applyFont="1" applyFill="1" applyBorder="1" applyAlignment="1">
      <alignment horizontal="left" vertical="center" wrapText="1"/>
    </xf>
    <xf numFmtId="0" fontId="3" fillId="0" borderId="6" xfId="2" applyFont="1" applyFill="1" applyBorder="1" applyAlignment="1">
      <alignment horizontal="left" vertical="top" wrapText="1"/>
    </xf>
    <xf numFmtId="0" fontId="3" fillId="0" borderId="7" xfId="2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6" fillId="2" borderId="0" xfId="0" applyFont="1" applyFill="1"/>
    <xf numFmtId="0" fontId="16" fillId="2" borderId="0" xfId="0" applyFont="1" applyFill="1" applyAlignment="1">
      <alignment vertical="center"/>
    </xf>
    <xf numFmtId="0" fontId="16" fillId="2" borderId="0" xfId="0" applyFont="1" applyFill="1" applyAlignment="1">
      <alignment vertical="top"/>
    </xf>
    <xf numFmtId="0" fontId="17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top"/>
    </xf>
    <xf numFmtId="0" fontId="16" fillId="2" borderId="0" xfId="0" applyFont="1" applyFill="1" applyBorder="1" applyAlignment="1">
      <alignment vertical="top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4" fontId="19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6" fillId="2" borderId="0" xfId="0" applyFont="1" applyFill="1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vertical="top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4" fontId="6" fillId="2" borderId="0" xfId="0" applyNumberFormat="1" applyFont="1" applyFill="1"/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/>
    <xf numFmtId="0" fontId="4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166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/>
    </xf>
    <xf numFmtId="4" fontId="1" fillId="2" borderId="1" xfId="0" applyNumberFormat="1" applyFont="1" applyFill="1" applyBorder="1" applyAlignment="1">
      <alignment horizontal="left" vertical="center"/>
    </xf>
    <xf numFmtId="16" fontId="4" fillId="2" borderId="6" xfId="0" applyNumberFormat="1" applyFont="1" applyFill="1" applyBorder="1" applyAlignment="1">
      <alignment horizontal="center" vertical="center" wrapText="1"/>
    </xf>
    <xf numFmtId="16" fontId="4" fillId="2" borderId="8" xfId="0" applyNumberFormat="1" applyFont="1" applyFill="1" applyBorder="1" applyAlignment="1">
      <alignment horizontal="center" vertical="center" wrapText="1"/>
    </xf>
    <xf numFmtId="16" fontId="4" fillId="2" borderId="7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justify"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6" fillId="2" borderId="0" xfId="0" applyFont="1" applyFill="1" applyBorder="1" applyAlignment="1">
      <alignment vertical="top"/>
    </xf>
    <xf numFmtId="0" fontId="0" fillId="2" borderId="0" xfId="0" applyFill="1" applyBorder="1"/>
    <xf numFmtId="4" fontId="6" fillId="2" borderId="0" xfId="0" applyNumberFormat="1" applyFont="1" applyFill="1" applyBorder="1"/>
    <xf numFmtId="0" fontId="7" fillId="2" borderId="0" xfId="0" applyFont="1" applyFill="1" applyBorder="1"/>
    <xf numFmtId="0" fontId="0" fillId="2" borderId="0" xfId="0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/>
    <xf numFmtId="0" fontId="1" fillId="2" borderId="0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2" borderId="6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/>
    <xf numFmtId="0" fontId="20" fillId="2" borderId="0" xfId="0" applyFont="1" applyFill="1"/>
  </cellXfs>
  <cellStyles count="3">
    <cellStyle name="Excel Built-in Normal" xfId="1"/>
    <cellStyle name="Excel Built-in Normal 1" xfId="2"/>
    <cellStyle name="Обычный" xfId="0" builtinId="0"/>
  </cellStyles>
  <dxfs count="0"/>
  <tableStyles count="0" defaultTableStyle="TableStyleMedium2" defaultPivotStyle="PivotStyleMedium9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view="pageBreakPreview" topLeftCell="A31" zoomScale="70" zoomScaleSheetLayoutView="70" workbookViewId="0">
      <selection activeCell="L13" sqref="L13"/>
    </sheetView>
  </sheetViews>
  <sheetFormatPr defaultRowHeight="18.75" x14ac:dyDescent="0.3"/>
  <cols>
    <col min="1" max="1" width="7.28515625" style="150" customWidth="1"/>
    <col min="2" max="2" width="67.42578125" style="150" customWidth="1"/>
    <col min="3" max="3" width="45.5703125" style="150" customWidth="1"/>
    <col min="4" max="7" width="12.7109375" style="150" customWidth="1"/>
    <col min="8" max="10" width="17.140625" style="150" customWidth="1"/>
    <col min="11" max="11" width="9.140625" style="233"/>
    <col min="12" max="12" width="19.7109375" style="233" customWidth="1"/>
    <col min="13" max="16384" width="9.140625" style="150"/>
  </cols>
  <sheetData>
    <row r="1" spans="1:12" x14ac:dyDescent="0.3">
      <c r="A1" s="213" t="s">
        <v>141</v>
      </c>
      <c r="B1" s="213"/>
      <c r="C1" s="213"/>
      <c r="D1" s="213"/>
      <c r="E1" s="213"/>
      <c r="F1" s="213"/>
      <c r="G1" s="213"/>
      <c r="H1" s="213"/>
      <c r="I1" s="213"/>
      <c r="J1" s="214" t="s">
        <v>142</v>
      </c>
    </row>
    <row r="2" spans="1:12" x14ac:dyDescent="0.3">
      <c r="A2" s="213"/>
      <c r="B2" s="213"/>
      <c r="C2" s="213"/>
      <c r="D2" s="213"/>
      <c r="E2" s="213"/>
      <c r="F2" s="213"/>
      <c r="G2" s="213"/>
      <c r="H2" s="213"/>
      <c r="I2" s="213"/>
      <c r="J2" s="147"/>
    </row>
    <row r="3" spans="1:12" x14ac:dyDescent="0.3">
      <c r="A3" s="213"/>
      <c r="B3" s="213"/>
      <c r="C3" s="213"/>
      <c r="D3" s="213"/>
      <c r="E3" s="213"/>
      <c r="F3" s="213"/>
      <c r="G3" s="213"/>
      <c r="H3" s="213"/>
      <c r="I3" s="213"/>
      <c r="J3" s="214"/>
    </row>
    <row r="4" spans="1:12" x14ac:dyDescent="0.3">
      <c r="A4" s="151" t="s">
        <v>18</v>
      </c>
      <c r="B4" s="151"/>
      <c r="C4" s="151"/>
      <c r="D4" s="151"/>
      <c r="E4" s="151"/>
      <c r="F4" s="151"/>
      <c r="G4" s="151"/>
      <c r="H4" s="151"/>
      <c r="I4" s="151"/>
      <c r="J4" s="147"/>
    </row>
    <row r="5" spans="1:12" x14ac:dyDescent="0.3">
      <c r="A5" s="151"/>
      <c r="B5" s="151"/>
      <c r="C5" s="151"/>
      <c r="D5" s="151"/>
      <c r="E5" s="151"/>
      <c r="F5" s="151"/>
      <c r="G5" s="151"/>
      <c r="H5" s="151"/>
      <c r="I5" s="151"/>
      <c r="J5" s="151"/>
    </row>
    <row r="6" spans="1:12" ht="15" customHeight="1" x14ac:dyDescent="0.3">
      <c r="A6" s="151" t="s">
        <v>0</v>
      </c>
      <c r="B6" s="151"/>
      <c r="C6" s="151"/>
      <c r="D6" s="151"/>
      <c r="E6" s="151"/>
      <c r="F6" s="151"/>
      <c r="G6" s="151"/>
      <c r="H6" s="151"/>
      <c r="I6" s="151"/>
      <c r="J6" s="151"/>
    </row>
    <row r="7" spans="1:12" x14ac:dyDescent="0.3">
      <c r="A7" s="151" t="s">
        <v>109</v>
      </c>
      <c r="B7" s="151"/>
      <c r="C7" s="151"/>
      <c r="D7" s="151"/>
      <c r="E7" s="151"/>
      <c r="F7" s="151"/>
      <c r="G7" s="151"/>
      <c r="H7" s="151"/>
      <c r="I7" s="151"/>
      <c r="J7" s="151"/>
    </row>
    <row r="8" spans="1:12" ht="18.75" customHeight="1" x14ac:dyDescent="0.3">
      <c r="A8" s="215" t="s">
        <v>1</v>
      </c>
      <c r="B8" s="215" t="s">
        <v>2</v>
      </c>
      <c r="C8" s="215" t="s">
        <v>3</v>
      </c>
      <c r="D8" s="216" t="s">
        <v>4</v>
      </c>
      <c r="E8" s="217"/>
      <c r="F8" s="217"/>
      <c r="G8" s="218"/>
      <c r="H8" s="216" t="s">
        <v>213</v>
      </c>
      <c r="I8" s="217"/>
      <c r="J8" s="218"/>
    </row>
    <row r="9" spans="1:12" ht="74.25" customHeight="1" x14ac:dyDescent="0.3">
      <c r="A9" s="215"/>
      <c r="B9" s="215"/>
      <c r="C9" s="215"/>
      <c r="D9" s="219" t="s">
        <v>5</v>
      </c>
      <c r="E9" s="219" t="s">
        <v>6</v>
      </c>
      <c r="F9" s="219" t="s">
        <v>36</v>
      </c>
      <c r="G9" s="219" t="s">
        <v>7</v>
      </c>
      <c r="H9" s="219" t="s">
        <v>214</v>
      </c>
      <c r="I9" s="219" t="s">
        <v>207</v>
      </c>
      <c r="J9" s="219" t="s">
        <v>8</v>
      </c>
    </row>
    <row r="10" spans="1:12" ht="30" customHeight="1" x14ac:dyDescent="0.3">
      <c r="A10" s="215"/>
      <c r="B10" s="215"/>
      <c r="C10" s="215"/>
      <c r="D10" s="219"/>
      <c r="E10" s="219"/>
      <c r="F10" s="219"/>
      <c r="G10" s="219"/>
      <c r="H10" s="219"/>
      <c r="I10" s="219"/>
      <c r="J10" s="219"/>
    </row>
    <row r="11" spans="1:12" x14ac:dyDescent="0.3">
      <c r="A11" s="132">
        <v>1</v>
      </c>
      <c r="B11" s="132">
        <v>2</v>
      </c>
      <c r="C11" s="132">
        <v>3</v>
      </c>
      <c r="D11" s="132">
        <v>4</v>
      </c>
      <c r="E11" s="132">
        <v>5</v>
      </c>
      <c r="F11" s="132">
        <v>6</v>
      </c>
      <c r="G11" s="132">
        <v>7</v>
      </c>
      <c r="H11" s="132">
        <v>8</v>
      </c>
      <c r="I11" s="132">
        <v>9</v>
      </c>
      <c r="J11" s="132">
        <v>10</v>
      </c>
    </row>
    <row r="12" spans="1:12" ht="18.75" customHeight="1" x14ac:dyDescent="0.3">
      <c r="A12" s="215"/>
      <c r="B12" s="196" t="s">
        <v>131</v>
      </c>
      <c r="C12" s="220" t="s">
        <v>145</v>
      </c>
      <c r="D12" s="221" t="s">
        <v>63</v>
      </c>
      <c r="E12" s="215"/>
      <c r="F12" s="215"/>
      <c r="G12" s="221"/>
      <c r="H12" s="222">
        <f>H14+H17+H20+H23+H26+H30+H33</f>
        <v>258148.27099999998</v>
      </c>
      <c r="I12" s="222">
        <f>I14+I17+I20+I23+I26+I30+I33</f>
        <v>730107.0199999999</v>
      </c>
      <c r="J12" s="222">
        <f>J14+J17+J20+J23+J26+J30+J33</f>
        <v>477027.565</v>
      </c>
    </row>
    <row r="13" spans="1:12" ht="40.5" customHeight="1" x14ac:dyDescent="0.3">
      <c r="A13" s="215"/>
      <c r="B13" s="196"/>
      <c r="C13" s="220"/>
      <c r="D13" s="221"/>
      <c r="E13" s="215"/>
      <c r="F13" s="215"/>
      <c r="G13" s="221"/>
      <c r="H13" s="222"/>
      <c r="I13" s="222"/>
      <c r="J13" s="222"/>
      <c r="L13" s="134"/>
    </row>
    <row r="14" spans="1:12" ht="57.75" customHeight="1" x14ac:dyDescent="0.3">
      <c r="A14" s="132">
        <v>1</v>
      </c>
      <c r="B14" s="223" t="s">
        <v>49</v>
      </c>
      <c r="C14" s="220" t="s">
        <v>146</v>
      </c>
      <c r="D14" s="224" t="s">
        <v>63</v>
      </c>
      <c r="E14" s="132">
        <v>1</v>
      </c>
      <c r="F14" s="224"/>
      <c r="G14" s="224"/>
      <c r="H14" s="177">
        <f>H16</f>
        <v>41044.216</v>
      </c>
      <c r="I14" s="177">
        <f>I16</f>
        <v>490927.97</v>
      </c>
      <c r="J14" s="177">
        <f>J16</f>
        <v>313661.08</v>
      </c>
    </row>
    <row r="15" spans="1:12" ht="36.75" customHeight="1" x14ac:dyDescent="0.3">
      <c r="A15" s="132"/>
      <c r="B15" s="131" t="s">
        <v>32</v>
      </c>
      <c r="C15" s="220"/>
      <c r="D15" s="132"/>
      <c r="E15" s="132"/>
      <c r="F15" s="132"/>
      <c r="G15" s="224"/>
      <c r="H15" s="132"/>
      <c r="I15" s="132"/>
      <c r="J15" s="132"/>
    </row>
    <row r="16" spans="1:12" ht="39.75" customHeight="1" x14ac:dyDescent="0.3">
      <c r="A16" s="224" t="s">
        <v>27</v>
      </c>
      <c r="B16" s="131" t="s">
        <v>72</v>
      </c>
      <c r="C16" s="220"/>
      <c r="D16" s="224" t="s">
        <v>63</v>
      </c>
      <c r="E16" s="132">
        <v>1</v>
      </c>
      <c r="F16" s="224" t="s">
        <v>41</v>
      </c>
      <c r="G16" s="224" t="s">
        <v>45</v>
      </c>
      <c r="H16" s="177">
        <v>41044.216</v>
      </c>
      <c r="I16" s="177">
        <v>490927.97</v>
      </c>
      <c r="J16" s="177">
        <v>313661.08</v>
      </c>
    </row>
    <row r="17" spans="1:10" ht="61.5" customHeight="1" x14ac:dyDescent="0.3">
      <c r="A17" s="132">
        <v>2</v>
      </c>
      <c r="B17" s="131" t="s">
        <v>67</v>
      </c>
      <c r="C17" s="220" t="s">
        <v>148</v>
      </c>
      <c r="D17" s="224" t="s">
        <v>63</v>
      </c>
      <c r="E17" s="132">
        <v>2</v>
      </c>
      <c r="F17" s="224"/>
      <c r="G17" s="224"/>
      <c r="H17" s="160">
        <f>H19</f>
        <v>198256.83499999999</v>
      </c>
      <c r="I17" s="160">
        <f>I19</f>
        <v>213824.73</v>
      </c>
      <c r="J17" s="160">
        <f>J19</f>
        <v>139924.83100000001</v>
      </c>
    </row>
    <row r="18" spans="1:10" ht="36.75" customHeight="1" x14ac:dyDescent="0.3">
      <c r="A18" s="132"/>
      <c r="B18" s="131" t="s">
        <v>52</v>
      </c>
      <c r="C18" s="220"/>
      <c r="D18" s="224"/>
      <c r="E18" s="132"/>
      <c r="F18" s="224"/>
      <c r="G18" s="224"/>
      <c r="H18" s="160"/>
      <c r="I18" s="160"/>
      <c r="J18" s="160"/>
    </row>
    <row r="19" spans="1:10" ht="59.25" customHeight="1" x14ac:dyDescent="0.3">
      <c r="A19" s="224" t="s">
        <v>28</v>
      </c>
      <c r="B19" s="131" t="s">
        <v>53</v>
      </c>
      <c r="C19" s="220"/>
      <c r="D19" s="224" t="s">
        <v>63</v>
      </c>
      <c r="E19" s="132">
        <v>2</v>
      </c>
      <c r="F19" s="224" t="s">
        <v>41</v>
      </c>
      <c r="G19" s="224" t="s">
        <v>45</v>
      </c>
      <c r="H19" s="160">
        <v>198256.83499999999</v>
      </c>
      <c r="I19" s="160">
        <v>213824.73</v>
      </c>
      <c r="J19" s="160">
        <v>139924.83100000001</v>
      </c>
    </row>
    <row r="20" spans="1:10" ht="59.25" customHeight="1" x14ac:dyDescent="0.3">
      <c r="A20" s="132">
        <v>3</v>
      </c>
      <c r="B20" s="131" t="s">
        <v>61</v>
      </c>
      <c r="C20" s="220" t="s">
        <v>147</v>
      </c>
      <c r="D20" s="224" t="s">
        <v>63</v>
      </c>
      <c r="E20" s="132">
        <v>3</v>
      </c>
      <c r="F20" s="224"/>
      <c r="G20" s="224"/>
      <c r="H20" s="160">
        <f>H22</f>
        <v>5600</v>
      </c>
      <c r="I20" s="160">
        <f>I22</f>
        <v>6930.83</v>
      </c>
      <c r="J20" s="160">
        <f>J22</f>
        <v>6930.79</v>
      </c>
    </row>
    <row r="21" spans="1:10" ht="37.5" customHeight="1" x14ac:dyDescent="0.3">
      <c r="A21" s="132"/>
      <c r="B21" s="131" t="s">
        <v>44</v>
      </c>
      <c r="C21" s="220"/>
      <c r="D21" s="224"/>
      <c r="E21" s="132"/>
      <c r="F21" s="224"/>
      <c r="G21" s="224"/>
      <c r="H21" s="160"/>
      <c r="I21" s="160"/>
      <c r="J21" s="160"/>
    </row>
    <row r="22" spans="1:10" ht="59.25" customHeight="1" x14ac:dyDescent="0.3">
      <c r="A22" s="224" t="s">
        <v>39</v>
      </c>
      <c r="B22" s="131" t="s">
        <v>54</v>
      </c>
      <c r="C22" s="220"/>
      <c r="D22" s="224" t="s">
        <v>63</v>
      </c>
      <c r="E22" s="132">
        <v>3</v>
      </c>
      <c r="F22" s="224" t="s">
        <v>41</v>
      </c>
      <c r="G22" s="224" t="s">
        <v>64</v>
      </c>
      <c r="H22" s="160">
        <v>5600</v>
      </c>
      <c r="I22" s="160">
        <v>6930.83</v>
      </c>
      <c r="J22" s="160">
        <v>6930.79</v>
      </c>
    </row>
    <row r="23" spans="1:10" ht="63" customHeight="1" x14ac:dyDescent="0.3">
      <c r="A23" s="132">
        <v>4</v>
      </c>
      <c r="B23" s="131" t="s">
        <v>151</v>
      </c>
      <c r="C23" s="225" t="s">
        <v>152</v>
      </c>
      <c r="D23" s="224" t="s">
        <v>63</v>
      </c>
      <c r="E23" s="132">
        <v>4</v>
      </c>
      <c r="F23" s="224"/>
      <c r="G23" s="224"/>
      <c r="H23" s="160">
        <f>H25</f>
        <v>100</v>
      </c>
      <c r="I23" s="160">
        <f>I25</f>
        <v>2529</v>
      </c>
      <c r="J23" s="160">
        <f>J25</f>
        <v>2529</v>
      </c>
    </row>
    <row r="24" spans="1:10" ht="39" customHeight="1" x14ac:dyDescent="0.3">
      <c r="A24" s="132"/>
      <c r="B24" s="131" t="s">
        <v>55</v>
      </c>
      <c r="C24" s="225"/>
      <c r="D24" s="224"/>
      <c r="E24" s="132"/>
      <c r="F24" s="224"/>
      <c r="G24" s="224"/>
      <c r="H24" s="160"/>
      <c r="I24" s="160"/>
      <c r="J24" s="160"/>
    </row>
    <row r="25" spans="1:10" ht="61.5" customHeight="1" x14ac:dyDescent="0.3">
      <c r="A25" s="224" t="s">
        <v>34</v>
      </c>
      <c r="B25" s="131" t="s">
        <v>56</v>
      </c>
      <c r="C25" s="225"/>
      <c r="D25" s="224" t="s">
        <v>63</v>
      </c>
      <c r="E25" s="132">
        <v>4</v>
      </c>
      <c r="F25" s="224" t="s">
        <v>41</v>
      </c>
      <c r="G25" s="224" t="s">
        <v>45</v>
      </c>
      <c r="H25" s="160">
        <v>100</v>
      </c>
      <c r="I25" s="160">
        <v>2529</v>
      </c>
      <c r="J25" s="160">
        <v>2529</v>
      </c>
    </row>
    <row r="26" spans="1:10" ht="64.5" customHeight="1" x14ac:dyDescent="0.3">
      <c r="A26" s="132">
        <v>5</v>
      </c>
      <c r="B26" s="131" t="s">
        <v>62</v>
      </c>
      <c r="C26" s="220" t="s">
        <v>149</v>
      </c>
      <c r="D26" s="224" t="s">
        <v>63</v>
      </c>
      <c r="E26" s="132">
        <v>5</v>
      </c>
      <c r="F26" s="224"/>
      <c r="G26" s="224"/>
      <c r="H26" s="160">
        <f>H28+H29</f>
        <v>13147.22</v>
      </c>
      <c r="I26" s="160">
        <f>I28+I29</f>
        <v>15894.49</v>
      </c>
      <c r="J26" s="160">
        <f>J28+J29</f>
        <v>13981.864</v>
      </c>
    </row>
    <row r="27" spans="1:10" ht="37.5" customHeight="1" x14ac:dyDescent="0.3">
      <c r="A27" s="132"/>
      <c r="B27" s="131" t="s">
        <v>57</v>
      </c>
      <c r="C27" s="220"/>
      <c r="D27" s="224"/>
      <c r="E27" s="132"/>
      <c r="F27" s="224"/>
      <c r="G27" s="224"/>
      <c r="H27" s="160"/>
      <c r="I27" s="160"/>
      <c r="J27" s="160"/>
    </row>
    <row r="28" spans="1:10" ht="69.75" customHeight="1" x14ac:dyDescent="0.3">
      <c r="A28" s="224" t="s">
        <v>78</v>
      </c>
      <c r="B28" s="131" t="s">
        <v>58</v>
      </c>
      <c r="C28" s="220"/>
      <c r="D28" s="224" t="s">
        <v>63</v>
      </c>
      <c r="E28" s="132">
        <v>5</v>
      </c>
      <c r="F28" s="224" t="s">
        <v>41</v>
      </c>
      <c r="G28" s="224" t="s">
        <v>45</v>
      </c>
      <c r="H28" s="160">
        <v>12420</v>
      </c>
      <c r="I28" s="160">
        <v>15167.27</v>
      </c>
      <c r="J28" s="160">
        <v>13320.454</v>
      </c>
    </row>
    <row r="29" spans="1:10" ht="105" customHeight="1" x14ac:dyDescent="0.3">
      <c r="A29" s="132" t="s">
        <v>215</v>
      </c>
      <c r="B29" s="131" t="s">
        <v>153</v>
      </c>
      <c r="C29" s="223" t="s">
        <v>217</v>
      </c>
      <c r="D29" s="224" t="s">
        <v>63</v>
      </c>
      <c r="E29" s="132">
        <v>5</v>
      </c>
      <c r="F29" s="224"/>
      <c r="G29" s="224"/>
      <c r="H29" s="160">
        <v>727.22</v>
      </c>
      <c r="I29" s="160">
        <v>727.22</v>
      </c>
      <c r="J29" s="160">
        <v>661.41</v>
      </c>
    </row>
    <row r="30" spans="1:10" ht="60" customHeight="1" x14ac:dyDescent="0.3">
      <c r="A30" s="132">
        <v>6</v>
      </c>
      <c r="B30" s="131" t="s">
        <v>65</v>
      </c>
      <c r="C30" s="226" t="s">
        <v>216</v>
      </c>
      <c r="D30" s="224" t="s">
        <v>63</v>
      </c>
      <c r="E30" s="132">
        <v>6</v>
      </c>
      <c r="F30" s="224"/>
      <c r="G30" s="224"/>
      <c r="H30" s="160">
        <f>H32</f>
        <v>0</v>
      </c>
      <c r="I30" s="160">
        <f>I32</f>
        <v>0</v>
      </c>
      <c r="J30" s="160">
        <f>J32</f>
        <v>0</v>
      </c>
    </row>
    <row r="31" spans="1:10" ht="35.25" customHeight="1" x14ac:dyDescent="0.3">
      <c r="A31" s="132"/>
      <c r="B31" s="131" t="s">
        <v>59</v>
      </c>
      <c r="C31" s="227"/>
      <c r="D31" s="224"/>
      <c r="E31" s="132"/>
      <c r="F31" s="224"/>
      <c r="G31" s="224"/>
      <c r="H31" s="160"/>
      <c r="I31" s="160"/>
      <c r="J31" s="160"/>
    </row>
    <row r="32" spans="1:10" ht="51" customHeight="1" x14ac:dyDescent="0.3">
      <c r="A32" s="224" t="s">
        <v>80</v>
      </c>
      <c r="B32" s="131" t="s">
        <v>86</v>
      </c>
      <c r="C32" s="228"/>
      <c r="D32" s="224" t="s">
        <v>63</v>
      </c>
      <c r="E32" s="132">
        <v>6</v>
      </c>
      <c r="F32" s="224" t="s">
        <v>41</v>
      </c>
      <c r="G32" s="224" t="s">
        <v>45</v>
      </c>
      <c r="H32" s="160">
        <v>0</v>
      </c>
      <c r="I32" s="160">
        <v>0</v>
      </c>
      <c r="J32" s="160">
        <v>0</v>
      </c>
    </row>
    <row r="33" spans="1:10" ht="51" customHeight="1" x14ac:dyDescent="0.3">
      <c r="A33" s="132">
        <v>7</v>
      </c>
      <c r="B33" s="131" t="s">
        <v>51</v>
      </c>
      <c r="C33" s="220" t="s">
        <v>150</v>
      </c>
      <c r="D33" s="224" t="s">
        <v>63</v>
      </c>
      <c r="E33" s="132">
        <v>7</v>
      </c>
      <c r="F33" s="224"/>
      <c r="G33" s="229"/>
      <c r="H33" s="177">
        <v>0</v>
      </c>
      <c r="I33" s="177">
        <v>0</v>
      </c>
      <c r="J33" s="177" t="s">
        <v>46</v>
      </c>
    </row>
    <row r="34" spans="1:10" ht="36" customHeight="1" x14ac:dyDescent="0.3">
      <c r="A34" s="223"/>
      <c r="B34" s="131" t="s">
        <v>60</v>
      </c>
      <c r="C34" s="220"/>
      <c r="D34" s="132"/>
      <c r="E34" s="132"/>
      <c r="F34" s="132"/>
      <c r="G34" s="132"/>
      <c r="H34" s="177"/>
      <c r="I34" s="177"/>
      <c r="J34" s="177"/>
    </row>
    <row r="35" spans="1:10" ht="44.25" customHeight="1" x14ac:dyDescent="0.3">
      <c r="A35" s="132" t="s">
        <v>82</v>
      </c>
      <c r="B35" s="131" t="s">
        <v>33</v>
      </c>
      <c r="C35" s="220"/>
      <c r="D35" s="224" t="s">
        <v>63</v>
      </c>
      <c r="E35" s="132">
        <v>7</v>
      </c>
      <c r="F35" s="224" t="s">
        <v>41</v>
      </c>
      <c r="G35" s="229" t="s">
        <v>31</v>
      </c>
      <c r="H35" s="177">
        <v>0</v>
      </c>
      <c r="I35" s="177">
        <v>0</v>
      </c>
      <c r="J35" s="177" t="s">
        <v>46</v>
      </c>
    </row>
    <row r="36" spans="1:10" x14ac:dyDescent="0.3">
      <c r="A36" s="230" t="s">
        <v>9</v>
      </c>
      <c r="B36" s="230"/>
    </row>
    <row r="37" spans="1:10" x14ac:dyDescent="0.3">
      <c r="A37" s="230" t="s">
        <v>210</v>
      </c>
      <c r="B37" s="230"/>
      <c r="C37" s="230"/>
      <c r="D37" s="230"/>
    </row>
    <row r="38" spans="1:10" x14ac:dyDescent="0.3">
      <c r="A38" s="231"/>
      <c r="B38" s="231"/>
      <c r="C38" s="231"/>
      <c r="D38" s="231"/>
    </row>
    <row r="39" spans="1:10" ht="81.75" customHeight="1" x14ac:dyDescent="0.3">
      <c r="A39" s="199" t="s">
        <v>228</v>
      </c>
      <c r="B39" s="199"/>
      <c r="C39" s="203"/>
      <c r="D39" s="204"/>
      <c r="E39" s="206"/>
      <c r="F39" s="206"/>
      <c r="G39" s="206"/>
      <c r="H39" s="232"/>
      <c r="I39" s="232"/>
      <c r="J39" s="205" t="s">
        <v>186</v>
      </c>
    </row>
    <row r="40" spans="1:10" x14ac:dyDescent="0.3">
      <c r="A40" s="202"/>
    </row>
  </sheetData>
  <mergeCells count="36">
    <mergeCell ref="A39:B39"/>
    <mergeCell ref="C14:C16"/>
    <mergeCell ref="F12:F13"/>
    <mergeCell ref="C12:C13"/>
    <mergeCell ref="A36:B36"/>
    <mergeCell ref="A37:D37"/>
    <mergeCell ref="A12:A13"/>
    <mergeCell ref="B12:B13"/>
    <mergeCell ref="C33:C35"/>
    <mergeCell ref="C17:C19"/>
    <mergeCell ref="C26:C28"/>
    <mergeCell ref="C30:C32"/>
    <mergeCell ref="A4:I4"/>
    <mergeCell ref="A5:J5"/>
    <mergeCell ref="E9:E10"/>
    <mergeCell ref="G9:G10"/>
    <mergeCell ref="A6:J6"/>
    <mergeCell ref="A7:J7"/>
    <mergeCell ref="H9:H10"/>
    <mergeCell ref="F9:F10"/>
    <mergeCell ref="J9:J10"/>
    <mergeCell ref="A8:A10"/>
    <mergeCell ref="B8:B10"/>
    <mergeCell ref="C8:C10"/>
    <mergeCell ref="D9:D10"/>
    <mergeCell ref="I12:I13"/>
    <mergeCell ref="C20:C22"/>
    <mergeCell ref="C23:C25"/>
    <mergeCell ref="H8:J8"/>
    <mergeCell ref="D8:G8"/>
    <mergeCell ref="I9:I10"/>
    <mergeCell ref="D12:D13"/>
    <mergeCell ref="E12:E13"/>
    <mergeCell ref="J12:J13"/>
    <mergeCell ref="G12:G13"/>
    <mergeCell ref="H12:H13"/>
  </mergeCells>
  <pageMargins left="0.59055118110236227" right="0.59055118110236227" top="0.94488188976377963" bottom="0.35433070866141736" header="0.31496062992125984" footer="0.31496062992125984"/>
  <pageSetup paperSize="9" scale="60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view="pageBreakPreview" topLeftCell="A85" zoomScale="90" zoomScaleSheetLayoutView="90" workbookViewId="0">
      <selection activeCell="H1" sqref="H1:H1048576"/>
    </sheetView>
  </sheetViews>
  <sheetFormatPr defaultRowHeight="18.75" x14ac:dyDescent="0.3"/>
  <cols>
    <col min="1" max="1" width="8.5703125" style="206" customWidth="1"/>
    <col min="2" max="2" width="53" style="150" customWidth="1"/>
    <col min="3" max="3" width="72.140625" style="150" customWidth="1"/>
    <col min="4" max="6" width="19.42578125" style="200" customWidth="1"/>
    <col min="7" max="7" width="5.140625" style="150" customWidth="1"/>
    <col min="8" max="9" width="10.28515625" style="147" bestFit="1" customWidth="1"/>
    <col min="10" max="10" width="9.140625" style="147"/>
    <col min="11" max="16384" width="9.140625" style="150"/>
  </cols>
  <sheetData>
    <row r="1" spans="1:10" x14ac:dyDescent="0.3">
      <c r="A1" s="146"/>
      <c r="B1" s="147"/>
      <c r="C1" s="147"/>
      <c r="D1" s="148"/>
      <c r="E1" s="148"/>
      <c r="F1" s="149" t="s">
        <v>211</v>
      </c>
    </row>
    <row r="2" spans="1:10" x14ac:dyDescent="0.3">
      <c r="A2" s="146"/>
      <c r="B2" s="147"/>
      <c r="C2" s="147"/>
      <c r="D2" s="148"/>
      <c r="E2" s="148"/>
      <c r="F2" s="148"/>
    </row>
    <row r="3" spans="1:10" x14ac:dyDescent="0.3">
      <c r="A3" s="146"/>
      <c r="B3" s="147"/>
      <c r="C3" s="147"/>
      <c r="D3" s="148"/>
      <c r="E3" s="148"/>
      <c r="F3" s="148"/>
    </row>
    <row r="4" spans="1:10" ht="15" customHeight="1" x14ac:dyDescent="0.3">
      <c r="A4" s="146"/>
      <c r="B4" s="147"/>
      <c r="C4" s="151" t="s">
        <v>19</v>
      </c>
      <c r="D4" s="151"/>
      <c r="E4" s="148"/>
      <c r="F4" s="148"/>
    </row>
    <row r="5" spans="1:10" x14ac:dyDescent="0.3">
      <c r="A5" s="152"/>
      <c r="B5" s="147"/>
      <c r="C5" s="147"/>
      <c r="D5" s="148"/>
      <c r="E5" s="148"/>
      <c r="F5" s="148"/>
    </row>
    <row r="6" spans="1:10" s="154" customFormat="1" ht="36.75" customHeight="1" x14ac:dyDescent="0.25">
      <c r="A6" s="153" t="s">
        <v>226</v>
      </c>
      <c r="B6" s="153"/>
      <c r="C6" s="153"/>
      <c r="D6" s="153"/>
      <c r="E6" s="153"/>
      <c r="F6" s="153"/>
      <c r="H6" s="207"/>
      <c r="I6" s="207"/>
      <c r="J6" s="207"/>
    </row>
    <row r="7" spans="1:10" s="154" customFormat="1" ht="19.5" customHeight="1" x14ac:dyDescent="0.3">
      <c r="A7" s="155"/>
      <c r="B7" s="155"/>
      <c r="C7" s="155"/>
      <c r="D7" s="155"/>
      <c r="E7" s="155"/>
      <c r="F7" s="156" t="s">
        <v>227</v>
      </c>
      <c r="H7" s="207"/>
      <c r="I7" s="207"/>
      <c r="J7" s="207"/>
    </row>
    <row r="8" spans="1:10" ht="93.75" x14ac:dyDescent="0.3">
      <c r="A8" s="132" t="s">
        <v>1</v>
      </c>
      <c r="B8" s="132" t="s">
        <v>10</v>
      </c>
      <c r="C8" s="132" t="s">
        <v>11</v>
      </c>
      <c r="D8" s="132" t="s">
        <v>208</v>
      </c>
      <c r="E8" s="132" t="s">
        <v>209</v>
      </c>
      <c r="F8" s="132" t="s">
        <v>12</v>
      </c>
      <c r="H8" s="133"/>
    </row>
    <row r="9" spans="1:10" x14ac:dyDescent="0.3">
      <c r="A9" s="132">
        <v>1</v>
      </c>
      <c r="B9" s="132">
        <v>2</v>
      </c>
      <c r="C9" s="132">
        <v>3</v>
      </c>
      <c r="D9" s="132">
        <v>4</v>
      </c>
      <c r="E9" s="132">
        <v>5</v>
      </c>
      <c r="F9" s="132">
        <v>6</v>
      </c>
    </row>
    <row r="10" spans="1:10" ht="33" customHeight="1" x14ac:dyDescent="0.3">
      <c r="A10" s="157"/>
      <c r="B10" s="158" t="s">
        <v>229</v>
      </c>
      <c r="C10" s="159" t="s">
        <v>218</v>
      </c>
      <c r="D10" s="160">
        <f>D11+D15</f>
        <v>735783.91999999993</v>
      </c>
      <c r="E10" s="160">
        <f>E11+E15</f>
        <v>730107.02</v>
      </c>
      <c r="F10" s="160">
        <f>F11+F15</f>
        <v>477027.56799999997</v>
      </c>
      <c r="H10" s="208"/>
    </row>
    <row r="11" spans="1:10" ht="36" customHeight="1" x14ac:dyDescent="0.3">
      <c r="A11" s="161"/>
      <c r="B11" s="162"/>
      <c r="C11" s="163" t="s">
        <v>219</v>
      </c>
      <c r="D11" s="160">
        <f>D20+D34</f>
        <v>644243.21</v>
      </c>
      <c r="E11" s="160">
        <f>E20+E34</f>
        <v>652815.23</v>
      </c>
      <c r="F11" s="160">
        <f>F20+F34</f>
        <v>407979.23</v>
      </c>
    </row>
    <row r="12" spans="1:10" ht="20.25" customHeight="1" x14ac:dyDescent="0.3">
      <c r="A12" s="161"/>
      <c r="B12" s="162"/>
      <c r="C12" s="164" t="s">
        <v>220</v>
      </c>
      <c r="D12" s="160"/>
      <c r="E12" s="160"/>
      <c r="F12" s="160"/>
    </row>
    <row r="13" spans="1:10" ht="42" customHeight="1" x14ac:dyDescent="0.3">
      <c r="A13" s="161"/>
      <c r="B13" s="162"/>
      <c r="C13" s="164" t="s">
        <v>230</v>
      </c>
      <c r="D13" s="160">
        <f>D22+D36</f>
        <v>644243.21</v>
      </c>
      <c r="E13" s="160">
        <f>E22+E36</f>
        <v>652815.23</v>
      </c>
      <c r="F13" s="160">
        <f>F22+F36</f>
        <v>407979.23</v>
      </c>
    </row>
    <row r="14" spans="1:10" ht="24.75" customHeight="1" x14ac:dyDescent="0.3">
      <c r="A14" s="161"/>
      <c r="B14" s="162"/>
      <c r="C14" s="164" t="s">
        <v>220</v>
      </c>
      <c r="D14" s="160"/>
      <c r="E14" s="160"/>
      <c r="F14" s="160"/>
    </row>
    <row r="15" spans="1:10" ht="24.75" customHeight="1" x14ac:dyDescent="0.3">
      <c r="A15" s="161"/>
      <c r="B15" s="162"/>
      <c r="C15" s="163" t="s">
        <v>38</v>
      </c>
      <c r="D15" s="160">
        <f>D23+D39+D47+D55+D63+D77</f>
        <v>91540.71</v>
      </c>
      <c r="E15" s="160">
        <f>E25+E39+E47+E55+E63+E77</f>
        <v>77291.790000000008</v>
      </c>
      <c r="F15" s="160">
        <f>F25+F39+F47+F55+F63+F77</f>
        <v>69048.338000000003</v>
      </c>
      <c r="H15" s="209"/>
    </row>
    <row r="16" spans="1:10" ht="37.5" customHeight="1" x14ac:dyDescent="0.3">
      <c r="A16" s="161"/>
      <c r="B16" s="162"/>
      <c r="C16" s="164" t="s">
        <v>230</v>
      </c>
      <c r="D16" s="160">
        <f>D25+D39+D50+D58+D66+D87</f>
        <v>90813.49</v>
      </c>
      <c r="E16" s="160">
        <f>E25+E39+E50+E58+E66+E87</f>
        <v>76564.570000000007</v>
      </c>
      <c r="F16" s="160">
        <f>F25+F39+F50+F58+F66+F87</f>
        <v>68386.928</v>
      </c>
    </row>
    <row r="17" spans="1:9" ht="37.5" customHeight="1" x14ac:dyDescent="0.3">
      <c r="A17" s="161"/>
      <c r="B17" s="162"/>
      <c r="C17" s="164" t="s">
        <v>232</v>
      </c>
      <c r="D17" s="160">
        <f>D67</f>
        <v>727.22</v>
      </c>
      <c r="E17" s="160">
        <f>E67</f>
        <v>727.22</v>
      </c>
      <c r="F17" s="160">
        <f>F67</f>
        <v>661.41</v>
      </c>
    </row>
    <row r="18" spans="1:9" ht="37.5" customHeight="1" x14ac:dyDescent="0.3">
      <c r="A18" s="161"/>
      <c r="B18" s="162"/>
      <c r="C18" s="163" t="s">
        <v>231</v>
      </c>
      <c r="D18" s="160">
        <f>D83</f>
        <v>0</v>
      </c>
      <c r="E18" s="160">
        <f>E83</f>
        <v>0</v>
      </c>
      <c r="F18" s="160">
        <f>F83</f>
        <v>0</v>
      </c>
    </row>
    <row r="19" spans="1:9" ht="22.5" customHeight="1" x14ac:dyDescent="0.3">
      <c r="A19" s="166" t="s">
        <v>132</v>
      </c>
      <c r="B19" s="167" t="s">
        <v>103</v>
      </c>
      <c r="C19" s="168" t="s">
        <v>221</v>
      </c>
      <c r="D19" s="160">
        <f>D20+D25</f>
        <v>490927.97000000003</v>
      </c>
      <c r="E19" s="160">
        <f>E20+E25</f>
        <v>490927.97000000003</v>
      </c>
      <c r="F19" s="160">
        <f>F20+F25</f>
        <v>313661.07999999996</v>
      </c>
      <c r="H19" s="208"/>
    </row>
    <row r="20" spans="1:9" ht="22.5" customHeight="1" x14ac:dyDescent="0.3">
      <c r="A20" s="166"/>
      <c r="B20" s="167"/>
      <c r="C20" s="163" t="s">
        <v>222</v>
      </c>
      <c r="D20" s="160">
        <f>D27</f>
        <v>486018.69</v>
      </c>
      <c r="E20" s="160">
        <f>E27</f>
        <v>486018.69</v>
      </c>
      <c r="F20" s="160">
        <f>F27</f>
        <v>310524.46999999997</v>
      </c>
      <c r="G20" s="165"/>
      <c r="H20" s="209"/>
    </row>
    <row r="21" spans="1:9" ht="22.5" customHeight="1" x14ac:dyDescent="0.3">
      <c r="A21" s="166"/>
      <c r="B21" s="167"/>
      <c r="C21" s="168" t="s">
        <v>220</v>
      </c>
      <c r="D21" s="160"/>
      <c r="E21" s="160"/>
      <c r="F21" s="160"/>
      <c r="G21" s="165"/>
      <c r="H21" s="209"/>
    </row>
    <row r="22" spans="1:9" ht="38.25" customHeight="1" x14ac:dyDescent="0.3">
      <c r="A22" s="166"/>
      <c r="B22" s="167"/>
      <c r="C22" s="164" t="s">
        <v>230</v>
      </c>
      <c r="D22" s="160">
        <f t="shared" ref="D22:F23" si="0">D29</f>
        <v>486018.69</v>
      </c>
      <c r="E22" s="160">
        <f t="shared" si="0"/>
        <v>486018.69</v>
      </c>
      <c r="F22" s="160">
        <f t="shared" si="0"/>
        <v>310524.46999999997</v>
      </c>
      <c r="G22" s="165"/>
      <c r="H22" s="209"/>
    </row>
    <row r="23" spans="1:9" ht="25.5" customHeight="1" x14ac:dyDescent="0.3">
      <c r="A23" s="166"/>
      <c r="B23" s="167"/>
      <c r="C23" s="168" t="s">
        <v>223</v>
      </c>
      <c r="D23" s="160">
        <f t="shared" si="0"/>
        <v>4909.28</v>
      </c>
      <c r="E23" s="160">
        <f t="shared" si="0"/>
        <v>4909.28</v>
      </c>
      <c r="F23" s="160">
        <f t="shared" si="0"/>
        <v>3136.61</v>
      </c>
      <c r="G23" s="165"/>
      <c r="H23" s="209"/>
    </row>
    <row r="24" spans="1:9" ht="25.5" customHeight="1" x14ac:dyDescent="0.3">
      <c r="A24" s="166"/>
      <c r="B24" s="167"/>
      <c r="C24" s="168" t="s">
        <v>220</v>
      </c>
      <c r="D24" s="160"/>
      <c r="E24" s="160"/>
      <c r="F24" s="160"/>
      <c r="G24" s="165"/>
      <c r="H24" s="209"/>
    </row>
    <row r="25" spans="1:9" ht="41.25" customHeight="1" x14ac:dyDescent="0.3">
      <c r="A25" s="166"/>
      <c r="B25" s="167"/>
      <c r="C25" s="164" t="s">
        <v>230</v>
      </c>
      <c r="D25" s="160">
        <f>D32</f>
        <v>4909.28</v>
      </c>
      <c r="E25" s="160">
        <f>E32</f>
        <v>4909.28</v>
      </c>
      <c r="F25" s="160">
        <f>F32</f>
        <v>3136.61</v>
      </c>
    </row>
    <row r="26" spans="1:9" x14ac:dyDescent="0.3">
      <c r="A26" s="169" t="s">
        <v>27</v>
      </c>
      <c r="B26" s="167" t="s">
        <v>73</v>
      </c>
      <c r="C26" s="168" t="s">
        <v>221</v>
      </c>
      <c r="D26" s="160">
        <f>D27+D30</f>
        <v>490927.97000000003</v>
      </c>
      <c r="E26" s="160">
        <f>E27+E30</f>
        <v>490927.97000000003</v>
      </c>
      <c r="F26" s="160">
        <f>F27+F30</f>
        <v>313661.07999999996</v>
      </c>
      <c r="H26" s="208"/>
    </row>
    <row r="27" spans="1:9" x14ac:dyDescent="0.3">
      <c r="A27" s="169"/>
      <c r="B27" s="167"/>
      <c r="C27" s="163" t="s">
        <v>222</v>
      </c>
      <c r="D27" s="160">
        <v>486018.69</v>
      </c>
      <c r="E27" s="160">
        <v>486018.69</v>
      </c>
      <c r="F27" s="170">
        <v>310524.46999999997</v>
      </c>
      <c r="H27" s="208"/>
    </row>
    <row r="28" spans="1:9" x14ac:dyDescent="0.3">
      <c r="A28" s="169"/>
      <c r="B28" s="167"/>
      <c r="C28" s="168" t="s">
        <v>220</v>
      </c>
      <c r="D28" s="160"/>
      <c r="E28" s="160"/>
      <c r="F28" s="170"/>
    </row>
    <row r="29" spans="1:9" ht="37.5" x14ac:dyDescent="0.3">
      <c r="A29" s="169"/>
      <c r="B29" s="167"/>
      <c r="C29" s="164" t="s">
        <v>230</v>
      </c>
      <c r="D29" s="160">
        <v>486018.69</v>
      </c>
      <c r="E29" s="160">
        <v>486018.69</v>
      </c>
      <c r="F29" s="170">
        <v>310524.46999999997</v>
      </c>
    </row>
    <row r="30" spans="1:9" x14ac:dyDescent="0.3">
      <c r="A30" s="169"/>
      <c r="B30" s="167"/>
      <c r="C30" s="168" t="s">
        <v>223</v>
      </c>
      <c r="D30" s="160">
        <v>4909.28</v>
      </c>
      <c r="E30" s="160">
        <v>4909.28</v>
      </c>
      <c r="F30" s="160">
        <v>3136.61</v>
      </c>
    </row>
    <row r="31" spans="1:9" x14ac:dyDescent="0.3">
      <c r="A31" s="169"/>
      <c r="B31" s="167"/>
      <c r="C31" s="168" t="s">
        <v>220</v>
      </c>
      <c r="D31" s="160"/>
      <c r="E31" s="160"/>
      <c r="F31" s="170"/>
    </row>
    <row r="32" spans="1:9" ht="37.5" x14ac:dyDescent="0.3">
      <c r="A32" s="169"/>
      <c r="B32" s="167"/>
      <c r="C32" s="164" t="s">
        <v>230</v>
      </c>
      <c r="D32" s="160">
        <v>4909.28</v>
      </c>
      <c r="E32" s="160">
        <v>4909.28</v>
      </c>
      <c r="F32" s="160">
        <v>3136.61</v>
      </c>
      <c r="H32" s="209"/>
      <c r="I32" s="209"/>
    </row>
    <row r="33" spans="1:10" s="173" customFormat="1" ht="22.5" customHeight="1" x14ac:dyDescent="0.3">
      <c r="A33" s="171">
        <v>2</v>
      </c>
      <c r="B33" s="158" t="s">
        <v>67</v>
      </c>
      <c r="C33" s="168" t="s">
        <v>221</v>
      </c>
      <c r="D33" s="172">
        <f>D34+D39</f>
        <v>220227.84999999998</v>
      </c>
      <c r="E33" s="172">
        <f>E34+E39</f>
        <v>213824.73</v>
      </c>
      <c r="F33" s="172">
        <f>F34+F39</f>
        <v>139924.82999999999</v>
      </c>
      <c r="H33" s="208"/>
      <c r="I33" s="210"/>
      <c r="J33" s="210"/>
    </row>
    <row r="34" spans="1:10" s="173" customFormat="1" ht="22.5" customHeight="1" x14ac:dyDescent="0.3">
      <c r="A34" s="174"/>
      <c r="B34" s="162"/>
      <c r="C34" s="163" t="s">
        <v>222</v>
      </c>
      <c r="D34" s="172">
        <f>D41</f>
        <v>158224.51999999999</v>
      </c>
      <c r="E34" s="172">
        <f>E41</f>
        <v>166796.54</v>
      </c>
      <c r="F34" s="172">
        <f>F41</f>
        <v>97454.76</v>
      </c>
      <c r="H34" s="210"/>
      <c r="I34" s="210"/>
      <c r="J34" s="210"/>
    </row>
    <row r="35" spans="1:10" s="173" customFormat="1" ht="22.5" customHeight="1" x14ac:dyDescent="0.3">
      <c r="A35" s="174"/>
      <c r="B35" s="162"/>
      <c r="C35" s="168" t="s">
        <v>220</v>
      </c>
      <c r="D35" s="172"/>
      <c r="E35" s="172"/>
      <c r="F35" s="172"/>
      <c r="H35" s="210"/>
      <c r="I35" s="210"/>
      <c r="J35" s="210"/>
    </row>
    <row r="36" spans="1:10" s="173" customFormat="1" ht="36.75" customHeight="1" x14ac:dyDescent="0.3">
      <c r="A36" s="174"/>
      <c r="B36" s="162"/>
      <c r="C36" s="164" t="s">
        <v>230</v>
      </c>
      <c r="D36" s="172">
        <f>D41</f>
        <v>158224.51999999999</v>
      </c>
      <c r="E36" s="172">
        <f>E41</f>
        <v>166796.54</v>
      </c>
      <c r="F36" s="172">
        <f>F41</f>
        <v>97454.76</v>
      </c>
      <c r="H36" s="210"/>
      <c r="I36" s="210"/>
      <c r="J36" s="210"/>
    </row>
    <row r="37" spans="1:10" s="173" customFormat="1" ht="22.5" customHeight="1" x14ac:dyDescent="0.3">
      <c r="A37" s="174"/>
      <c r="B37" s="162"/>
      <c r="C37" s="168" t="s">
        <v>223</v>
      </c>
      <c r="D37" s="172">
        <f>D46</f>
        <v>62003.33</v>
      </c>
      <c r="E37" s="172">
        <f>E46</f>
        <v>47028.19</v>
      </c>
      <c r="F37" s="172">
        <f>F46</f>
        <v>42470.07</v>
      </c>
      <c r="H37" s="210"/>
      <c r="I37" s="210"/>
      <c r="J37" s="210"/>
    </row>
    <row r="38" spans="1:10" s="173" customFormat="1" ht="22.5" customHeight="1" x14ac:dyDescent="0.3">
      <c r="A38" s="174"/>
      <c r="B38" s="162"/>
      <c r="C38" s="168" t="s">
        <v>220</v>
      </c>
      <c r="D38" s="172"/>
      <c r="E38" s="172"/>
      <c r="F38" s="172"/>
      <c r="H38" s="210"/>
      <c r="I38" s="210"/>
      <c r="J38" s="210"/>
    </row>
    <row r="39" spans="1:10" s="173" customFormat="1" ht="39.75" customHeight="1" x14ac:dyDescent="0.3">
      <c r="A39" s="174"/>
      <c r="B39" s="162"/>
      <c r="C39" s="164" t="s">
        <v>230</v>
      </c>
      <c r="D39" s="172">
        <f>D46</f>
        <v>62003.33</v>
      </c>
      <c r="E39" s="172">
        <f>E46</f>
        <v>47028.19</v>
      </c>
      <c r="F39" s="172">
        <f>F46</f>
        <v>42470.07</v>
      </c>
      <c r="H39" s="210"/>
      <c r="I39" s="210"/>
      <c r="J39" s="210"/>
    </row>
    <row r="40" spans="1:10" ht="24" customHeight="1" x14ac:dyDescent="0.3">
      <c r="A40" s="175" t="s">
        <v>28</v>
      </c>
      <c r="B40" s="176" t="s">
        <v>159</v>
      </c>
      <c r="C40" s="168" t="s">
        <v>221</v>
      </c>
      <c r="D40" s="160">
        <f>D41+D46</f>
        <v>220227.84999999998</v>
      </c>
      <c r="E40" s="160">
        <f>E41+E46</f>
        <v>213824.73</v>
      </c>
      <c r="F40" s="177">
        <f>F41+F46</f>
        <v>139924.82999999999</v>
      </c>
      <c r="H40" s="208"/>
    </row>
    <row r="41" spans="1:10" ht="24" customHeight="1" x14ac:dyDescent="0.3">
      <c r="A41" s="178"/>
      <c r="B41" s="179"/>
      <c r="C41" s="163" t="s">
        <v>222</v>
      </c>
      <c r="D41" s="160">
        <v>158224.51999999999</v>
      </c>
      <c r="E41" s="160">
        <v>166796.54</v>
      </c>
      <c r="F41" s="177">
        <v>97454.76</v>
      </c>
    </row>
    <row r="42" spans="1:10" ht="24" customHeight="1" x14ac:dyDescent="0.3">
      <c r="A42" s="178"/>
      <c r="B42" s="179"/>
      <c r="C42" s="168" t="s">
        <v>220</v>
      </c>
      <c r="D42" s="160"/>
      <c r="E42" s="160"/>
      <c r="F42" s="177"/>
    </row>
    <row r="43" spans="1:10" ht="39.75" customHeight="1" x14ac:dyDescent="0.3">
      <c r="A43" s="178"/>
      <c r="B43" s="179"/>
      <c r="C43" s="164" t="s">
        <v>230</v>
      </c>
      <c r="D43" s="160">
        <v>158224.51999999999</v>
      </c>
      <c r="E43" s="160">
        <v>166796.54</v>
      </c>
      <c r="F43" s="177">
        <v>97454.76</v>
      </c>
    </row>
    <row r="44" spans="1:10" ht="22.5" customHeight="1" x14ac:dyDescent="0.3">
      <c r="A44" s="178"/>
      <c r="B44" s="179"/>
      <c r="C44" s="168" t="s">
        <v>223</v>
      </c>
      <c r="D44" s="160">
        <v>62003.33</v>
      </c>
      <c r="E44" s="160">
        <v>47028.19</v>
      </c>
      <c r="F44" s="177">
        <v>42470.07</v>
      </c>
    </row>
    <row r="45" spans="1:10" ht="22.5" customHeight="1" x14ac:dyDescent="0.3">
      <c r="A45" s="178"/>
      <c r="B45" s="179"/>
      <c r="C45" s="168" t="s">
        <v>220</v>
      </c>
      <c r="D45" s="160"/>
      <c r="E45" s="160"/>
      <c r="F45" s="177"/>
    </row>
    <row r="46" spans="1:10" ht="40.5" customHeight="1" x14ac:dyDescent="0.3">
      <c r="A46" s="178"/>
      <c r="B46" s="179"/>
      <c r="C46" s="164" t="s">
        <v>230</v>
      </c>
      <c r="D46" s="160">
        <v>62003.33</v>
      </c>
      <c r="E46" s="160">
        <v>47028.19</v>
      </c>
      <c r="F46" s="177">
        <v>42470.07</v>
      </c>
    </row>
    <row r="47" spans="1:10" ht="22.5" customHeight="1" x14ac:dyDescent="0.3">
      <c r="A47" s="175">
        <v>3</v>
      </c>
      <c r="B47" s="176" t="s">
        <v>61</v>
      </c>
      <c r="C47" s="164" t="s">
        <v>224</v>
      </c>
      <c r="D47" s="160">
        <f>D51</f>
        <v>6838.68</v>
      </c>
      <c r="E47" s="160">
        <f>E54</f>
        <v>6930.83</v>
      </c>
      <c r="F47" s="160">
        <f>F54</f>
        <v>6930.7939999999999</v>
      </c>
      <c r="H47" s="208"/>
    </row>
    <row r="48" spans="1:10" ht="22.5" customHeight="1" x14ac:dyDescent="0.3">
      <c r="A48" s="178"/>
      <c r="B48" s="179"/>
      <c r="C48" s="164" t="s">
        <v>38</v>
      </c>
      <c r="D48" s="160">
        <f>D52</f>
        <v>6838.68</v>
      </c>
      <c r="E48" s="160">
        <f>E52</f>
        <v>6930.83</v>
      </c>
      <c r="F48" s="160">
        <f>F52</f>
        <v>6930.7939999999999</v>
      </c>
      <c r="H48" s="208"/>
    </row>
    <row r="49" spans="1:8" ht="22.5" customHeight="1" x14ac:dyDescent="0.3">
      <c r="A49" s="178"/>
      <c r="B49" s="179"/>
      <c r="C49" s="164" t="s">
        <v>220</v>
      </c>
      <c r="D49" s="160"/>
      <c r="E49" s="160"/>
      <c r="F49" s="160"/>
      <c r="H49" s="208"/>
    </row>
    <row r="50" spans="1:8" ht="42" customHeight="1" x14ac:dyDescent="0.3">
      <c r="A50" s="180"/>
      <c r="B50" s="181"/>
      <c r="C50" s="164" t="s">
        <v>230</v>
      </c>
      <c r="D50" s="160">
        <f>D54</f>
        <v>6838.68</v>
      </c>
      <c r="E50" s="160">
        <f>E54</f>
        <v>6930.83</v>
      </c>
      <c r="F50" s="160">
        <f>F54</f>
        <v>6930.7939999999999</v>
      </c>
      <c r="H50" s="208"/>
    </row>
    <row r="51" spans="1:8" ht="22.5" customHeight="1" x14ac:dyDescent="0.3">
      <c r="A51" s="175" t="s">
        <v>39</v>
      </c>
      <c r="B51" s="176" t="s">
        <v>54</v>
      </c>
      <c r="C51" s="164" t="s">
        <v>224</v>
      </c>
      <c r="D51" s="160">
        <f>D54</f>
        <v>6838.68</v>
      </c>
      <c r="E51" s="160">
        <f>E54</f>
        <v>6930.83</v>
      </c>
      <c r="F51" s="160">
        <f>F54</f>
        <v>6930.7939999999999</v>
      </c>
      <c r="H51" s="208"/>
    </row>
    <row r="52" spans="1:8" ht="22.5" customHeight="1" x14ac:dyDescent="0.3">
      <c r="A52" s="178"/>
      <c r="B52" s="179"/>
      <c r="C52" s="164" t="s">
        <v>38</v>
      </c>
      <c r="D52" s="160">
        <f>D54</f>
        <v>6838.68</v>
      </c>
      <c r="E52" s="160">
        <f>E54</f>
        <v>6930.83</v>
      </c>
      <c r="F52" s="160">
        <f>F54</f>
        <v>6930.7939999999999</v>
      </c>
      <c r="H52" s="208"/>
    </row>
    <row r="53" spans="1:8" ht="22.5" customHeight="1" x14ac:dyDescent="0.3">
      <c r="A53" s="178"/>
      <c r="B53" s="179"/>
      <c r="C53" s="164" t="s">
        <v>220</v>
      </c>
      <c r="D53" s="160"/>
      <c r="E53" s="160"/>
      <c r="F53" s="160"/>
      <c r="H53" s="208"/>
    </row>
    <row r="54" spans="1:8" ht="41.25" customHeight="1" x14ac:dyDescent="0.3">
      <c r="A54" s="180"/>
      <c r="B54" s="181"/>
      <c r="C54" s="164" t="s">
        <v>230</v>
      </c>
      <c r="D54" s="160">
        <v>6838.68</v>
      </c>
      <c r="E54" s="170">
        <v>6930.83</v>
      </c>
      <c r="F54" s="182">
        <v>6930.7939999999999</v>
      </c>
    </row>
    <row r="55" spans="1:8" ht="27.75" customHeight="1" x14ac:dyDescent="0.3">
      <c r="A55" s="175">
        <v>4</v>
      </c>
      <c r="B55" s="176" t="s">
        <v>50</v>
      </c>
      <c r="C55" s="164" t="s">
        <v>224</v>
      </c>
      <c r="D55" s="160">
        <f>D62</f>
        <v>2543.15</v>
      </c>
      <c r="E55" s="160">
        <f>E62</f>
        <v>2529</v>
      </c>
      <c r="F55" s="160">
        <f>F62</f>
        <v>2529</v>
      </c>
      <c r="H55" s="208"/>
    </row>
    <row r="56" spans="1:8" ht="27.75" customHeight="1" x14ac:dyDescent="0.3">
      <c r="A56" s="178"/>
      <c r="B56" s="179"/>
      <c r="C56" s="164" t="s">
        <v>38</v>
      </c>
      <c r="D56" s="160">
        <f>D60</f>
        <v>2543.15</v>
      </c>
      <c r="E56" s="160">
        <f>E60</f>
        <v>2529</v>
      </c>
      <c r="F56" s="160">
        <f>F60</f>
        <v>2529</v>
      </c>
      <c r="H56" s="208"/>
    </row>
    <row r="57" spans="1:8" ht="27.75" customHeight="1" x14ac:dyDescent="0.3">
      <c r="A57" s="178"/>
      <c r="B57" s="179"/>
      <c r="C57" s="164" t="s">
        <v>220</v>
      </c>
      <c r="D57" s="160"/>
      <c r="E57" s="160"/>
      <c r="F57" s="160"/>
      <c r="H57" s="208"/>
    </row>
    <row r="58" spans="1:8" ht="45.75" customHeight="1" x14ac:dyDescent="0.3">
      <c r="A58" s="180"/>
      <c r="B58" s="181"/>
      <c r="C58" s="164" t="s">
        <v>230</v>
      </c>
      <c r="D58" s="160">
        <f>D62</f>
        <v>2543.15</v>
      </c>
      <c r="E58" s="160">
        <f>E62</f>
        <v>2529</v>
      </c>
      <c r="F58" s="160">
        <f>F62</f>
        <v>2529</v>
      </c>
      <c r="H58" s="208"/>
    </row>
    <row r="59" spans="1:8" ht="28.5" customHeight="1" x14ac:dyDescent="0.3">
      <c r="A59" s="175" t="s">
        <v>34</v>
      </c>
      <c r="B59" s="158" t="s">
        <v>56</v>
      </c>
      <c r="C59" s="164" t="s">
        <v>224</v>
      </c>
      <c r="D59" s="160">
        <f>D62</f>
        <v>2543.15</v>
      </c>
      <c r="E59" s="160">
        <f>E62</f>
        <v>2529</v>
      </c>
      <c r="F59" s="160">
        <f>F62</f>
        <v>2529</v>
      </c>
      <c r="H59" s="208"/>
    </row>
    <row r="60" spans="1:8" ht="28.5" customHeight="1" x14ac:dyDescent="0.3">
      <c r="A60" s="178"/>
      <c r="B60" s="162"/>
      <c r="C60" s="164" t="s">
        <v>38</v>
      </c>
      <c r="D60" s="160">
        <f>D62</f>
        <v>2543.15</v>
      </c>
      <c r="E60" s="160">
        <f>E62</f>
        <v>2529</v>
      </c>
      <c r="F60" s="160">
        <f>F62</f>
        <v>2529</v>
      </c>
      <c r="H60" s="208"/>
    </row>
    <row r="61" spans="1:8" ht="28.5" customHeight="1" x14ac:dyDescent="0.3">
      <c r="A61" s="178"/>
      <c r="B61" s="162"/>
      <c r="C61" s="164" t="s">
        <v>220</v>
      </c>
      <c r="D61" s="160"/>
      <c r="E61" s="160"/>
      <c r="F61" s="160"/>
      <c r="H61" s="208"/>
    </row>
    <row r="62" spans="1:8" ht="37.5" x14ac:dyDescent="0.3">
      <c r="A62" s="180"/>
      <c r="B62" s="183"/>
      <c r="C62" s="164" t="s">
        <v>230</v>
      </c>
      <c r="D62" s="160">
        <v>2543.15</v>
      </c>
      <c r="E62" s="184">
        <v>2529</v>
      </c>
      <c r="F62" s="184">
        <v>2529</v>
      </c>
    </row>
    <row r="63" spans="1:8" ht="21" customHeight="1" x14ac:dyDescent="0.3">
      <c r="A63" s="175">
        <v>5</v>
      </c>
      <c r="B63" s="158" t="s">
        <v>62</v>
      </c>
      <c r="C63" s="164" t="s">
        <v>224</v>
      </c>
      <c r="D63" s="160">
        <f>D71+D75</f>
        <v>15246.269999999999</v>
      </c>
      <c r="E63" s="160">
        <f>E71+E75</f>
        <v>15894.49</v>
      </c>
      <c r="F63" s="160">
        <f>F71+F75</f>
        <v>13981.864</v>
      </c>
      <c r="H63" s="208"/>
    </row>
    <row r="64" spans="1:8" ht="21" customHeight="1" x14ac:dyDescent="0.3">
      <c r="A64" s="178"/>
      <c r="B64" s="162"/>
      <c r="C64" s="164" t="s">
        <v>38</v>
      </c>
      <c r="D64" s="160">
        <f>D66+D67</f>
        <v>15246.269999999999</v>
      </c>
      <c r="E64" s="160">
        <f>E66+E67</f>
        <v>15894.49</v>
      </c>
      <c r="F64" s="160">
        <f>F66+F67</f>
        <v>13981.864</v>
      </c>
      <c r="H64" s="208"/>
    </row>
    <row r="65" spans="1:10" ht="21" customHeight="1" x14ac:dyDescent="0.3">
      <c r="A65" s="178"/>
      <c r="B65" s="162"/>
      <c r="C65" s="164" t="s">
        <v>220</v>
      </c>
      <c r="D65" s="160"/>
      <c r="E65" s="160"/>
      <c r="F65" s="160"/>
      <c r="H65" s="208"/>
    </row>
    <row r="66" spans="1:10" ht="42" customHeight="1" x14ac:dyDescent="0.3">
      <c r="A66" s="178"/>
      <c r="B66" s="162"/>
      <c r="C66" s="164" t="s">
        <v>230</v>
      </c>
      <c r="D66" s="160">
        <f>D71</f>
        <v>14519.05</v>
      </c>
      <c r="E66" s="160">
        <f>E71</f>
        <v>15167.27</v>
      </c>
      <c r="F66" s="160">
        <f>F71</f>
        <v>13320.454</v>
      </c>
      <c r="H66" s="208"/>
    </row>
    <row r="67" spans="1:10" ht="42" customHeight="1" x14ac:dyDescent="0.3">
      <c r="A67" s="180"/>
      <c r="B67" s="183"/>
      <c r="C67" s="164" t="s">
        <v>232</v>
      </c>
      <c r="D67" s="160">
        <f>D75</f>
        <v>727.22</v>
      </c>
      <c r="E67" s="160">
        <f>E75</f>
        <v>727.22</v>
      </c>
      <c r="F67" s="160">
        <f>F75</f>
        <v>661.41</v>
      </c>
      <c r="H67" s="208"/>
    </row>
    <row r="68" spans="1:10" ht="21.75" customHeight="1" x14ac:dyDescent="0.3">
      <c r="A68" s="175" t="s">
        <v>78</v>
      </c>
      <c r="B68" s="158" t="s">
        <v>58</v>
      </c>
      <c r="C68" s="164" t="s">
        <v>224</v>
      </c>
      <c r="D68" s="160">
        <f>D71</f>
        <v>14519.05</v>
      </c>
      <c r="E68" s="160">
        <f>E71</f>
        <v>15167.27</v>
      </c>
      <c r="F68" s="160">
        <f>F71</f>
        <v>13320.454</v>
      </c>
      <c r="H68" s="208"/>
    </row>
    <row r="69" spans="1:10" ht="21.75" customHeight="1" x14ac:dyDescent="0.3">
      <c r="A69" s="178"/>
      <c r="B69" s="162"/>
      <c r="C69" s="164" t="s">
        <v>38</v>
      </c>
      <c r="D69" s="160">
        <f>D71</f>
        <v>14519.05</v>
      </c>
      <c r="E69" s="160">
        <f>E71</f>
        <v>15167.27</v>
      </c>
      <c r="F69" s="160">
        <f>F71</f>
        <v>13320.454</v>
      </c>
      <c r="H69" s="208"/>
    </row>
    <row r="70" spans="1:10" ht="21.75" customHeight="1" x14ac:dyDescent="0.3">
      <c r="A70" s="178"/>
      <c r="B70" s="162"/>
      <c r="C70" s="164" t="s">
        <v>220</v>
      </c>
      <c r="D70" s="160"/>
      <c r="E70" s="160"/>
      <c r="F70" s="160"/>
      <c r="H70" s="208"/>
    </row>
    <row r="71" spans="1:10" ht="48" customHeight="1" x14ac:dyDescent="0.3">
      <c r="A71" s="180"/>
      <c r="B71" s="183"/>
      <c r="C71" s="164" t="s">
        <v>230</v>
      </c>
      <c r="D71" s="160">
        <v>14519.05</v>
      </c>
      <c r="E71" s="185">
        <v>15167.27</v>
      </c>
      <c r="F71" s="185">
        <v>13320.454</v>
      </c>
    </row>
    <row r="72" spans="1:10" ht="24" customHeight="1" x14ac:dyDescent="0.3">
      <c r="A72" s="186" t="s">
        <v>215</v>
      </c>
      <c r="B72" s="158" t="s">
        <v>153</v>
      </c>
      <c r="C72" s="164" t="s">
        <v>224</v>
      </c>
      <c r="D72" s="160">
        <f>D75</f>
        <v>727.22</v>
      </c>
      <c r="E72" s="160">
        <f>E75</f>
        <v>727.22</v>
      </c>
      <c r="F72" s="160">
        <f>F75</f>
        <v>661.41</v>
      </c>
    </row>
    <row r="73" spans="1:10" ht="24" customHeight="1" x14ac:dyDescent="0.3">
      <c r="A73" s="187"/>
      <c r="B73" s="162"/>
      <c r="C73" s="164" t="s">
        <v>38</v>
      </c>
      <c r="D73" s="160">
        <f>D75</f>
        <v>727.22</v>
      </c>
      <c r="E73" s="160">
        <f>E75</f>
        <v>727.22</v>
      </c>
      <c r="F73" s="160">
        <f>F75</f>
        <v>661.41</v>
      </c>
    </row>
    <row r="74" spans="1:10" ht="24" customHeight="1" x14ac:dyDescent="0.3">
      <c r="A74" s="187"/>
      <c r="B74" s="162"/>
      <c r="C74" s="164" t="s">
        <v>220</v>
      </c>
      <c r="D74" s="160"/>
      <c r="E74" s="185"/>
      <c r="F74" s="185"/>
    </row>
    <row r="75" spans="1:10" ht="41.25" customHeight="1" x14ac:dyDescent="0.3">
      <c r="A75" s="188"/>
      <c r="B75" s="183"/>
      <c r="C75" s="164" t="s">
        <v>232</v>
      </c>
      <c r="D75" s="160">
        <v>727.22</v>
      </c>
      <c r="E75" s="185">
        <v>727.22</v>
      </c>
      <c r="F75" s="189">
        <v>661.41</v>
      </c>
    </row>
    <row r="76" spans="1:10" ht="23.25" customHeight="1" x14ac:dyDescent="0.3">
      <c r="A76" s="175">
        <v>6</v>
      </c>
      <c r="B76" s="158" t="s">
        <v>65</v>
      </c>
      <c r="C76" s="164" t="s">
        <v>224</v>
      </c>
      <c r="D76" s="160">
        <v>0</v>
      </c>
      <c r="E76" s="160">
        <v>0</v>
      </c>
      <c r="F76" s="160">
        <v>0</v>
      </c>
    </row>
    <row r="77" spans="1:10" s="190" customFormat="1" ht="23.25" customHeight="1" x14ac:dyDescent="0.3">
      <c r="A77" s="178"/>
      <c r="B77" s="162"/>
      <c r="C77" s="164" t="s">
        <v>38</v>
      </c>
      <c r="D77" s="160">
        <v>0</v>
      </c>
      <c r="E77" s="160">
        <v>0</v>
      </c>
      <c r="F77" s="160">
        <v>0</v>
      </c>
      <c r="H77" s="211"/>
      <c r="I77" s="212"/>
      <c r="J77" s="212"/>
    </row>
    <row r="78" spans="1:10" s="190" customFormat="1" ht="23.25" customHeight="1" x14ac:dyDescent="0.3">
      <c r="A78" s="178"/>
      <c r="B78" s="162"/>
      <c r="C78" s="164" t="s">
        <v>220</v>
      </c>
      <c r="D78" s="191"/>
      <c r="E78" s="191"/>
      <c r="F78" s="191"/>
      <c r="H78" s="211"/>
      <c r="I78" s="212"/>
      <c r="J78" s="212"/>
    </row>
    <row r="79" spans="1:10" s="190" customFormat="1" ht="36.75" customHeight="1" x14ac:dyDescent="0.3">
      <c r="A79" s="180"/>
      <c r="B79" s="183"/>
      <c r="C79" s="163" t="s">
        <v>231</v>
      </c>
      <c r="D79" s="160">
        <v>0</v>
      </c>
      <c r="E79" s="160">
        <v>0</v>
      </c>
      <c r="F79" s="160">
        <v>0</v>
      </c>
      <c r="H79" s="211"/>
      <c r="I79" s="212"/>
      <c r="J79" s="212"/>
    </row>
    <row r="80" spans="1:10" s="190" customFormat="1" ht="21.75" customHeight="1" x14ac:dyDescent="0.3">
      <c r="A80" s="192" t="s">
        <v>80</v>
      </c>
      <c r="B80" s="176" t="s">
        <v>66</v>
      </c>
      <c r="C80" s="164" t="s">
        <v>224</v>
      </c>
      <c r="D80" s="160">
        <v>0</v>
      </c>
      <c r="E80" s="160">
        <v>0</v>
      </c>
      <c r="F80" s="160">
        <v>0</v>
      </c>
      <c r="H80" s="211"/>
      <c r="I80" s="212"/>
      <c r="J80" s="212"/>
    </row>
    <row r="81" spans="1:10" s="190" customFormat="1" ht="21.75" customHeight="1" x14ac:dyDescent="0.3">
      <c r="A81" s="193"/>
      <c r="B81" s="179"/>
      <c r="C81" s="164" t="s">
        <v>38</v>
      </c>
      <c r="D81" s="160">
        <v>0</v>
      </c>
      <c r="E81" s="160">
        <v>0</v>
      </c>
      <c r="F81" s="160">
        <v>0</v>
      </c>
      <c r="H81" s="211"/>
      <c r="I81" s="212"/>
      <c r="J81" s="212"/>
    </row>
    <row r="82" spans="1:10" s="190" customFormat="1" ht="21.75" customHeight="1" x14ac:dyDescent="0.3">
      <c r="A82" s="193"/>
      <c r="B82" s="179"/>
      <c r="C82" s="164" t="s">
        <v>220</v>
      </c>
      <c r="D82" s="191"/>
      <c r="E82" s="191"/>
      <c r="F82" s="191"/>
      <c r="H82" s="211"/>
      <c r="I82" s="212"/>
      <c r="J82" s="212"/>
    </row>
    <row r="83" spans="1:10" s="190" customFormat="1" ht="42.75" customHeight="1" x14ac:dyDescent="0.3">
      <c r="A83" s="194"/>
      <c r="B83" s="181"/>
      <c r="C83" s="163" t="s">
        <v>231</v>
      </c>
      <c r="D83" s="160">
        <v>0</v>
      </c>
      <c r="E83" s="160">
        <v>0</v>
      </c>
      <c r="F83" s="160">
        <v>0</v>
      </c>
      <c r="H83" s="212"/>
      <c r="I83" s="212"/>
      <c r="J83" s="212"/>
    </row>
    <row r="84" spans="1:10" s="190" customFormat="1" ht="22.5" customHeight="1" x14ac:dyDescent="0.3">
      <c r="A84" s="195">
        <v>7</v>
      </c>
      <c r="B84" s="196" t="s">
        <v>51</v>
      </c>
      <c r="C84" s="164" t="s">
        <v>224</v>
      </c>
      <c r="D84" s="160">
        <v>0</v>
      </c>
      <c r="E84" s="160">
        <v>0</v>
      </c>
      <c r="F84" s="160">
        <v>0</v>
      </c>
      <c r="H84" s="212"/>
      <c r="I84" s="212"/>
      <c r="J84" s="212"/>
    </row>
    <row r="85" spans="1:10" s="190" customFormat="1" ht="22.5" customHeight="1" x14ac:dyDescent="0.3">
      <c r="A85" s="197"/>
      <c r="B85" s="196"/>
      <c r="C85" s="164" t="s">
        <v>38</v>
      </c>
      <c r="D85" s="160">
        <v>0</v>
      </c>
      <c r="E85" s="160">
        <v>0</v>
      </c>
      <c r="F85" s="160">
        <v>0</v>
      </c>
      <c r="H85" s="212"/>
      <c r="I85" s="212"/>
      <c r="J85" s="212"/>
    </row>
    <row r="86" spans="1:10" s="190" customFormat="1" ht="22.5" customHeight="1" x14ac:dyDescent="0.3">
      <c r="A86" s="197"/>
      <c r="B86" s="196"/>
      <c r="C86" s="164" t="s">
        <v>220</v>
      </c>
      <c r="D86" s="191"/>
      <c r="E86" s="191"/>
      <c r="F86" s="191"/>
      <c r="H86" s="212"/>
      <c r="I86" s="212"/>
      <c r="J86" s="212"/>
    </row>
    <row r="87" spans="1:10" ht="44.25" customHeight="1" x14ac:dyDescent="0.3">
      <c r="A87" s="198"/>
      <c r="B87" s="196"/>
      <c r="C87" s="164" t="s">
        <v>230</v>
      </c>
      <c r="D87" s="160">
        <v>0</v>
      </c>
      <c r="E87" s="160">
        <v>0</v>
      </c>
      <c r="F87" s="160">
        <v>0</v>
      </c>
    </row>
    <row r="88" spans="1:10" ht="22.5" customHeight="1" x14ac:dyDescent="0.3">
      <c r="A88" s="195" t="s">
        <v>82</v>
      </c>
      <c r="B88" s="196" t="s">
        <v>225</v>
      </c>
      <c r="C88" s="164" t="s">
        <v>224</v>
      </c>
      <c r="D88" s="160">
        <v>0</v>
      </c>
      <c r="E88" s="160">
        <v>0</v>
      </c>
      <c r="F88" s="160">
        <v>0</v>
      </c>
    </row>
    <row r="89" spans="1:10" ht="22.5" customHeight="1" x14ac:dyDescent="0.3">
      <c r="A89" s="197"/>
      <c r="B89" s="196"/>
      <c r="C89" s="164" t="s">
        <v>38</v>
      </c>
      <c r="D89" s="160">
        <v>0</v>
      </c>
      <c r="E89" s="160">
        <v>0</v>
      </c>
      <c r="F89" s="160">
        <v>0</v>
      </c>
    </row>
    <row r="90" spans="1:10" ht="22.5" customHeight="1" x14ac:dyDescent="0.3">
      <c r="A90" s="197"/>
      <c r="B90" s="196"/>
      <c r="C90" s="164" t="s">
        <v>220</v>
      </c>
      <c r="D90" s="160"/>
      <c r="E90" s="160"/>
      <c r="F90" s="160"/>
    </row>
    <row r="91" spans="1:10" ht="47.25" customHeight="1" x14ac:dyDescent="0.3">
      <c r="A91" s="198"/>
      <c r="B91" s="196"/>
      <c r="C91" s="164" t="s">
        <v>230</v>
      </c>
      <c r="D91" s="160">
        <v>0</v>
      </c>
      <c r="E91" s="160">
        <v>0</v>
      </c>
      <c r="F91" s="160">
        <v>0</v>
      </c>
    </row>
    <row r="92" spans="1:10" ht="18.75" customHeight="1" x14ac:dyDescent="0.3">
      <c r="A92" s="199" t="s">
        <v>212</v>
      </c>
      <c r="B92" s="199"/>
      <c r="C92" s="199"/>
      <c r="D92" s="199"/>
    </row>
    <row r="93" spans="1:10" ht="18.75" customHeight="1" x14ac:dyDescent="0.3">
      <c r="A93" s="201"/>
      <c r="B93" s="201"/>
      <c r="C93" s="201"/>
      <c r="D93" s="201"/>
    </row>
    <row r="94" spans="1:10" x14ac:dyDescent="0.3">
      <c r="A94" s="202"/>
    </row>
    <row r="95" spans="1:10" ht="76.5" customHeight="1" x14ac:dyDescent="0.3">
      <c r="A95" s="199" t="s">
        <v>228</v>
      </c>
      <c r="B95" s="199"/>
      <c r="C95" s="203"/>
      <c r="D95" s="204"/>
      <c r="F95" s="205" t="s">
        <v>186</v>
      </c>
    </row>
  </sheetData>
  <mergeCells count="36">
    <mergeCell ref="C4:D4"/>
    <mergeCell ref="A92:D92"/>
    <mergeCell ref="B19:B25"/>
    <mergeCell ref="A19:A25"/>
    <mergeCell ref="B26:B32"/>
    <mergeCell ref="B10:B18"/>
    <mergeCell ref="A10:A18"/>
    <mergeCell ref="B33:B39"/>
    <mergeCell ref="A33:A39"/>
    <mergeCell ref="B40:B46"/>
    <mergeCell ref="A40:A46"/>
    <mergeCell ref="A26:A32"/>
    <mergeCell ref="A6:F6"/>
    <mergeCell ref="B80:B83"/>
    <mergeCell ref="A68:A71"/>
    <mergeCell ref="A80:A83"/>
    <mergeCell ref="A84:A87"/>
    <mergeCell ref="B84:B87"/>
    <mergeCell ref="A95:B95"/>
    <mergeCell ref="B88:B91"/>
    <mergeCell ref="A88:A91"/>
    <mergeCell ref="B59:B62"/>
    <mergeCell ref="A55:A58"/>
    <mergeCell ref="A59:A62"/>
    <mergeCell ref="B76:B79"/>
    <mergeCell ref="A76:A79"/>
    <mergeCell ref="B72:B75"/>
    <mergeCell ref="A72:A75"/>
    <mergeCell ref="B68:B71"/>
    <mergeCell ref="A63:A67"/>
    <mergeCell ref="B63:B67"/>
    <mergeCell ref="B51:B54"/>
    <mergeCell ref="B47:B50"/>
    <mergeCell ref="A47:A50"/>
    <mergeCell ref="A51:A54"/>
    <mergeCell ref="B55:B58"/>
  </mergeCells>
  <pageMargins left="0.51181102362204722" right="0.51181102362204722" top="0.74803149606299213" bottom="0.55118110236220474" header="0.31496062992125984" footer="0.31496062992125984"/>
  <pageSetup paperSize="9" scale="70" orientation="landscape" blackAndWhite="1" r:id="rId1"/>
  <rowBreaks count="1" manualBreakCount="1">
    <brk id="5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view="pageBreakPreview" topLeftCell="A64" zoomScale="80" zoomScaleNormal="100" zoomScaleSheetLayoutView="80" workbookViewId="0">
      <selection activeCell="H45" sqref="A45:H52"/>
    </sheetView>
  </sheetViews>
  <sheetFormatPr defaultRowHeight="15" x14ac:dyDescent="0.25"/>
  <cols>
    <col min="1" max="1" width="7.7109375" style="5" customWidth="1"/>
    <col min="2" max="2" width="59" style="5" customWidth="1"/>
    <col min="3" max="3" width="11.5703125" style="5" customWidth="1"/>
    <col min="4" max="4" width="11" style="5" customWidth="1"/>
    <col min="5" max="5" width="16" style="5" customWidth="1"/>
    <col min="6" max="6" width="13.85546875" style="5" customWidth="1"/>
    <col min="7" max="7" width="15.42578125" style="5" customWidth="1"/>
    <col min="8" max="8" width="53.140625" style="5" customWidth="1"/>
    <col min="9" max="9" width="75" style="134" customWidth="1"/>
    <col min="10" max="16384" width="9.140625" style="5"/>
  </cols>
  <sheetData>
    <row r="1" spans="1:9" ht="18.75" x14ac:dyDescent="0.3">
      <c r="H1" s="18" t="s">
        <v>239</v>
      </c>
    </row>
    <row r="2" spans="1:9" ht="18.75" x14ac:dyDescent="0.25">
      <c r="A2" s="19"/>
      <c r="C2" s="19"/>
      <c r="D2" s="19"/>
      <c r="E2" s="19"/>
    </row>
    <row r="3" spans="1:9" ht="18.75" x14ac:dyDescent="0.25">
      <c r="A3" s="19"/>
      <c r="C3" s="19"/>
      <c r="D3" s="19"/>
      <c r="E3" s="19" t="s">
        <v>20</v>
      </c>
    </row>
    <row r="4" spans="1:9" ht="10.5" customHeight="1" x14ac:dyDescent="0.25">
      <c r="A4" s="20"/>
      <c r="B4" s="20"/>
      <c r="C4" s="20"/>
      <c r="D4" s="20"/>
      <c r="E4" s="20"/>
      <c r="F4" s="20"/>
      <c r="G4" s="20"/>
      <c r="H4" s="20"/>
    </row>
    <row r="5" spans="1:9" ht="18.75" customHeight="1" x14ac:dyDescent="0.25">
      <c r="A5" s="103" t="s">
        <v>238</v>
      </c>
      <c r="B5" s="103"/>
      <c r="C5" s="103"/>
      <c r="D5" s="103"/>
      <c r="E5" s="103"/>
      <c r="F5" s="103"/>
      <c r="G5" s="103"/>
      <c r="H5" s="103"/>
    </row>
    <row r="6" spans="1:9" ht="31.5" customHeight="1" x14ac:dyDescent="0.25">
      <c r="A6" s="102" t="s">
        <v>104</v>
      </c>
      <c r="B6" s="102"/>
      <c r="C6" s="102"/>
      <c r="D6" s="102"/>
      <c r="E6" s="102"/>
      <c r="F6" s="102"/>
      <c r="G6" s="102"/>
      <c r="H6" s="102"/>
    </row>
    <row r="7" spans="1:9" ht="40.5" customHeight="1" x14ac:dyDescent="0.25">
      <c r="A7" s="95" t="s">
        <v>1</v>
      </c>
      <c r="B7" s="95" t="s">
        <v>295</v>
      </c>
      <c r="C7" s="95" t="s">
        <v>17</v>
      </c>
      <c r="D7" s="95" t="s">
        <v>14</v>
      </c>
      <c r="E7" s="95"/>
      <c r="F7" s="95"/>
      <c r="G7" s="95"/>
      <c r="H7" s="95" t="s">
        <v>15</v>
      </c>
    </row>
    <row r="8" spans="1:9" ht="22.5" customHeight="1" x14ac:dyDescent="0.25">
      <c r="A8" s="95"/>
      <c r="B8" s="95"/>
      <c r="C8" s="95"/>
      <c r="D8" s="95">
        <v>2021</v>
      </c>
      <c r="E8" s="95"/>
      <c r="F8" s="95">
        <v>2022</v>
      </c>
      <c r="G8" s="95"/>
      <c r="H8" s="95"/>
    </row>
    <row r="9" spans="1:9" ht="53.25" customHeight="1" x14ac:dyDescent="0.25">
      <c r="A9" s="95"/>
      <c r="B9" s="95"/>
      <c r="C9" s="95"/>
      <c r="D9" s="21" t="s">
        <v>13</v>
      </c>
      <c r="E9" s="21" t="s">
        <v>16</v>
      </c>
      <c r="F9" s="21" t="s">
        <v>13</v>
      </c>
      <c r="G9" s="21" t="s">
        <v>16</v>
      </c>
      <c r="H9" s="95"/>
    </row>
    <row r="10" spans="1:9" ht="18.75" customHeight="1" x14ac:dyDescent="0.25">
      <c r="A10" s="82">
        <v>1</v>
      </c>
      <c r="B10" s="82">
        <v>2</v>
      </c>
      <c r="C10" s="82">
        <v>3</v>
      </c>
      <c r="D10" s="82">
        <v>4</v>
      </c>
      <c r="E10" s="82">
        <v>5</v>
      </c>
      <c r="F10" s="82">
        <v>6</v>
      </c>
      <c r="G10" s="82">
        <v>7</v>
      </c>
      <c r="H10" s="82">
        <v>8</v>
      </c>
    </row>
    <row r="11" spans="1:9" ht="36.75" customHeight="1" x14ac:dyDescent="0.25">
      <c r="A11" s="97" t="s">
        <v>165</v>
      </c>
      <c r="B11" s="98"/>
      <c r="C11" s="98"/>
      <c r="D11" s="98"/>
      <c r="E11" s="98"/>
      <c r="F11" s="98"/>
      <c r="G11" s="98"/>
      <c r="H11" s="99"/>
    </row>
    <row r="12" spans="1:9" s="22" customFormat="1" ht="21" customHeight="1" x14ac:dyDescent="0.25">
      <c r="A12" s="95" t="s">
        <v>161</v>
      </c>
      <c r="B12" s="95"/>
      <c r="C12" s="95"/>
      <c r="D12" s="95"/>
      <c r="E12" s="95"/>
      <c r="F12" s="95"/>
      <c r="G12" s="95"/>
      <c r="H12" s="95"/>
      <c r="I12" s="135"/>
    </row>
    <row r="13" spans="1:9" s="22" customFormat="1" ht="21" customHeight="1" x14ac:dyDescent="0.25">
      <c r="A13" s="81"/>
      <c r="B13" s="81" t="s">
        <v>160</v>
      </c>
      <c r="C13" s="81"/>
      <c r="D13" s="81"/>
      <c r="E13" s="81"/>
      <c r="F13" s="81"/>
      <c r="G13" s="81"/>
      <c r="H13" s="81"/>
      <c r="I13" s="135"/>
    </row>
    <row r="14" spans="1:9" ht="104.25" customHeight="1" x14ac:dyDescent="0.25">
      <c r="A14" s="23" t="s">
        <v>27</v>
      </c>
      <c r="B14" s="81" t="s">
        <v>83</v>
      </c>
      <c r="C14" s="82" t="s">
        <v>47</v>
      </c>
      <c r="D14" s="82">
        <v>5.97</v>
      </c>
      <c r="E14" s="82">
        <v>5.64</v>
      </c>
      <c r="F14" s="82">
        <v>5.95</v>
      </c>
      <c r="G14" s="24">
        <v>5.3</v>
      </c>
      <c r="H14" s="82" t="s">
        <v>323</v>
      </c>
    </row>
    <row r="15" spans="1:9" ht="29.25" customHeight="1" x14ac:dyDescent="0.25">
      <c r="A15" s="100" t="s">
        <v>166</v>
      </c>
      <c r="B15" s="100"/>
      <c r="C15" s="100"/>
      <c r="D15" s="100"/>
      <c r="E15" s="100"/>
      <c r="F15" s="100"/>
      <c r="G15" s="100"/>
      <c r="H15" s="100"/>
    </row>
    <row r="16" spans="1:9" ht="37.5" customHeight="1" x14ac:dyDescent="0.25">
      <c r="A16" s="95" t="s">
        <v>327</v>
      </c>
      <c r="B16" s="95"/>
      <c r="C16" s="95"/>
      <c r="D16" s="95"/>
      <c r="E16" s="95"/>
      <c r="F16" s="95"/>
      <c r="G16" s="95"/>
      <c r="H16" s="95"/>
    </row>
    <row r="17" spans="1:9" ht="25.5" customHeight="1" x14ac:dyDescent="0.25">
      <c r="A17" s="82"/>
      <c r="B17" s="82" t="s">
        <v>37</v>
      </c>
      <c r="C17" s="82"/>
      <c r="D17" s="82"/>
      <c r="E17" s="82"/>
      <c r="F17" s="82"/>
      <c r="G17" s="82"/>
      <c r="H17" s="82"/>
    </row>
    <row r="18" spans="1:9" ht="81" customHeight="1" x14ac:dyDescent="0.25">
      <c r="A18" s="84" t="s">
        <v>28</v>
      </c>
      <c r="B18" s="81" t="s">
        <v>84</v>
      </c>
      <c r="C18" s="82" t="s">
        <v>85</v>
      </c>
      <c r="D18" s="82">
        <v>2.7</v>
      </c>
      <c r="E18" s="24">
        <v>11.3</v>
      </c>
      <c r="F18" s="82">
        <v>2.75</v>
      </c>
      <c r="G18" s="24">
        <v>11.8</v>
      </c>
      <c r="H18" s="82" t="s">
        <v>324</v>
      </c>
    </row>
    <row r="19" spans="1:9" ht="96.75" customHeight="1" x14ac:dyDescent="0.25">
      <c r="A19" s="25" t="s">
        <v>29</v>
      </c>
      <c r="B19" s="81" t="s">
        <v>294</v>
      </c>
      <c r="C19" s="82" t="s">
        <v>85</v>
      </c>
      <c r="D19" s="82" t="s">
        <v>114</v>
      </c>
      <c r="E19" s="82" t="s">
        <v>114</v>
      </c>
      <c r="F19" s="82" t="s">
        <v>114</v>
      </c>
      <c r="G19" s="82" t="s">
        <v>114</v>
      </c>
      <c r="H19" s="82"/>
    </row>
    <row r="20" spans="1:9" ht="100.5" customHeight="1" x14ac:dyDescent="0.25">
      <c r="A20" s="26" t="s">
        <v>111</v>
      </c>
      <c r="B20" s="81" t="s">
        <v>143</v>
      </c>
      <c r="C20" s="82" t="s">
        <v>85</v>
      </c>
      <c r="D20" s="82" t="s">
        <v>114</v>
      </c>
      <c r="E20" s="82" t="s">
        <v>114</v>
      </c>
      <c r="F20" s="82" t="s">
        <v>114</v>
      </c>
      <c r="G20" s="82">
        <v>1.76</v>
      </c>
      <c r="H20" s="82"/>
    </row>
    <row r="21" spans="1:9" ht="105.75" customHeight="1" x14ac:dyDescent="0.25">
      <c r="A21" s="26" t="s">
        <v>112</v>
      </c>
      <c r="B21" s="81" t="s">
        <v>291</v>
      </c>
      <c r="C21" s="82" t="s">
        <v>47</v>
      </c>
      <c r="D21" s="27">
        <v>36.200000000000003</v>
      </c>
      <c r="E21" s="27">
        <v>35.299999999999997</v>
      </c>
      <c r="F21" s="28">
        <v>36</v>
      </c>
      <c r="G21" s="28">
        <v>35</v>
      </c>
      <c r="H21" s="82" t="s">
        <v>325</v>
      </c>
    </row>
    <row r="22" spans="1:9" ht="39" customHeight="1" x14ac:dyDescent="0.25">
      <c r="A22" s="95" t="s">
        <v>278</v>
      </c>
      <c r="B22" s="95"/>
      <c r="C22" s="95"/>
      <c r="D22" s="95"/>
      <c r="E22" s="95"/>
      <c r="F22" s="95"/>
      <c r="G22" s="95"/>
      <c r="H22" s="95"/>
    </row>
    <row r="23" spans="1:9" ht="21" customHeight="1" x14ac:dyDescent="0.25">
      <c r="A23" s="84"/>
      <c r="B23" s="29" t="s">
        <v>87</v>
      </c>
      <c r="C23" s="81"/>
      <c r="D23" s="81"/>
      <c r="E23" s="81"/>
      <c r="F23" s="81"/>
      <c r="G23" s="81"/>
      <c r="H23" s="81"/>
    </row>
    <row r="24" spans="1:9" ht="97.5" customHeight="1" x14ac:dyDescent="0.25">
      <c r="A24" s="84" t="s">
        <v>39</v>
      </c>
      <c r="B24" s="81" t="s">
        <v>88</v>
      </c>
      <c r="C24" s="82" t="s">
        <v>47</v>
      </c>
      <c r="D24" s="82">
        <v>10.08</v>
      </c>
      <c r="E24" s="24">
        <v>13.5</v>
      </c>
      <c r="F24" s="82">
        <v>10.220000000000001</v>
      </c>
      <c r="G24" s="24">
        <v>14</v>
      </c>
      <c r="H24" s="82" t="s">
        <v>323</v>
      </c>
    </row>
    <row r="25" spans="1:9" s="30" customFormat="1" ht="37.5" customHeight="1" x14ac:dyDescent="0.25">
      <c r="A25" s="101" t="s">
        <v>167</v>
      </c>
      <c r="B25" s="101"/>
      <c r="C25" s="101"/>
      <c r="D25" s="101"/>
      <c r="E25" s="101"/>
      <c r="F25" s="101"/>
      <c r="G25" s="101"/>
      <c r="H25" s="101"/>
      <c r="I25" s="136"/>
    </row>
    <row r="26" spans="1:9" s="30" customFormat="1" ht="29.25" customHeight="1" x14ac:dyDescent="0.25">
      <c r="A26" s="101" t="s">
        <v>168</v>
      </c>
      <c r="B26" s="101"/>
      <c r="C26" s="101"/>
      <c r="D26" s="101"/>
      <c r="E26" s="101"/>
      <c r="F26" s="101"/>
      <c r="G26" s="101"/>
      <c r="H26" s="101"/>
      <c r="I26" s="136"/>
    </row>
    <row r="27" spans="1:9" s="30" customFormat="1" ht="27.75" customHeight="1" x14ac:dyDescent="0.25">
      <c r="B27" s="82" t="s">
        <v>102</v>
      </c>
      <c r="C27" s="83"/>
      <c r="D27" s="83"/>
      <c r="E27" s="83"/>
      <c r="F27" s="83"/>
      <c r="G27" s="83"/>
      <c r="H27" s="83"/>
      <c r="I27" s="136"/>
    </row>
    <row r="28" spans="1:9" s="30" customFormat="1" ht="80.25" customHeight="1" x14ac:dyDescent="0.25">
      <c r="A28" s="84" t="s">
        <v>34</v>
      </c>
      <c r="B28" s="29" t="s">
        <v>89</v>
      </c>
      <c r="C28" s="82" t="s">
        <v>90</v>
      </c>
      <c r="D28" s="82">
        <v>241.56</v>
      </c>
      <c r="E28" s="82">
        <v>275.60000000000002</v>
      </c>
      <c r="F28" s="82">
        <v>242.96</v>
      </c>
      <c r="G28" s="82">
        <v>281.39999999999998</v>
      </c>
      <c r="H28" s="82" t="s">
        <v>325</v>
      </c>
      <c r="I28" s="136"/>
    </row>
    <row r="29" spans="1:9" s="30" customFormat="1" ht="97.5" customHeight="1" x14ac:dyDescent="0.25">
      <c r="A29" s="84" t="s">
        <v>35</v>
      </c>
      <c r="B29" s="29" t="s">
        <v>144</v>
      </c>
      <c r="C29" s="82" t="s">
        <v>90</v>
      </c>
      <c r="D29" s="82" t="s">
        <v>114</v>
      </c>
      <c r="E29" s="82" t="s">
        <v>114</v>
      </c>
      <c r="F29" s="82" t="s">
        <v>114</v>
      </c>
      <c r="G29" s="82" t="s">
        <v>114</v>
      </c>
      <c r="H29" s="3"/>
      <c r="I29" s="136"/>
    </row>
    <row r="30" spans="1:9" s="30" customFormat="1" ht="26.25" customHeight="1" x14ac:dyDescent="0.25">
      <c r="A30" s="95" t="s">
        <v>169</v>
      </c>
      <c r="B30" s="95"/>
      <c r="C30" s="95"/>
      <c r="D30" s="95"/>
      <c r="E30" s="95"/>
      <c r="F30" s="95"/>
      <c r="G30" s="95"/>
      <c r="H30" s="95"/>
      <c r="I30" s="136"/>
    </row>
    <row r="31" spans="1:9" s="30" customFormat="1" ht="26.25" customHeight="1" x14ac:dyDescent="0.25">
      <c r="A31" s="84"/>
      <c r="B31" s="82" t="s">
        <v>322</v>
      </c>
      <c r="C31" s="82"/>
      <c r="D31" s="31"/>
      <c r="E31" s="32"/>
      <c r="F31" s="82"/>
      <c r="G31" s="82"/>
      <c r="H31" s="82"/>
      <c r="I31" s="136"/>
    </row>
    <row r="32" spans="1:9" s="30" customFormat="1" ht="95.25" customHeight="1" x14ac:dyDescent="0.3">
      <c r="A32" s="84" t="s">
        <v>78</v>
      </c>
      <c r="B32" s="33" t="s">
        <v>91</v>
      </c>
      <c r="C32" s="82" t="s">
        <v>47</v>
      </c>
      <c r="D32" s="27">
        <v>100</v>
      </c>
      <c r="E32" s="82">
        <v>100</v>
      </c>
      <c r="F32" s="82">
        <v>100</v>
      </c>
      <c r="G32" s="82">
        <v>100</v>
      </c>
      <c r="H32" s="82" t="s">
        <v>325</v>
      </c>
      <c r="I32" s="136"/>
    </row>
    <row r="33" spans="1:11" s="30" customFormat="1" ht="27" customHeight="1" x14ac:dyDescent="0.25">
      <c r="A33" s="101" t="s">
        <v>170</v>
      </c>
      <c r="B33" s="101"/>
      <c r="C33" s="101"/>
      <c r="D33" s="101"/>
      <c r="E33" s="101"/>
      <c r="F33" s="101"/>
      <c r="G33" s="101"/>
      <c r="H33" s="101"/>
      <c r="I33" s="136"/>
    </row>
    <row r="34" spans="1:11" s="30" customFormat="1" ht="27" customHeight="1" x14ac:dyDescent="0.25">
      <c r="A34" s="101" t="s">
        <v>171</v>
      </c>
      <c r="B34" s="101"/>
      <c r="C34" s="101"/>
      <c r="D34" s="101"/>
      <c r="E34" s="101"/>
      <c r="F34" s="101"/>
      <c r="G34" s="101"/>
      <c r="H34" s="101"/>
      <c r="I34" s="136"/>
    </row>
    <row r="35" spans="1:11" s="30" customFormat="1" ht="21.75" customHeight="1" x14ac:dyDescent="0.25">
      <c r="A35" s="83"/>
      <c r="B35" s="82" t="s">
        <v>101</v>
      </c>
      <c r="C35" s="83"/>
      <c r="D35" s="83"/>
      <c r="E35" s="83"/>
      <c r="F35" s="83"/>
      <c r="G35" s="83"/>
      <c r="H35" s="83"/>
      <c r="I35" s="136"/>
    </row>
    <row r="36" spans="1:11" s="30" customFormat="1" ht="101.25" customHeight="1" x14ac:dyDescent="0.25">
      <c r="A36" s="82" t="s">
        <v>80</v>
      </c>
      <c r="B36" s="81" t="s">
        <v>92</v>
      </c>
      <c r="C36" s="82" t="s">
        <v>48</v>
      </c>
      <c r="D36" s="27">
        <v>41</v>
      </c>
      <c r="E36" s="82">
        <v>41</v>
      </c>
      <c r="F36" s="82">
        <v>41</v>
      </c>
      <c r="G36" s="82">
        <v>69</v>
      </c>
      <c r="H36" s="82" t="s">
        <v>325</v>
      </c>
      <c r="I36" s="136"/>
    </row>
    <row r="37" spans="1:11" s="30" customFormat="1" ht="39" customHeight="1" x14ac:dyDescent="0.25">
      <c r="A37" s="82" t="s">
        <v>113</v>
      </c>
      <c r="B37" s="3" t="s">
        <v>163</v>
      </c>
      <c r="C37" s="82" t="s">
        <v>47</v>
      </c>
      <c r="D37" s="27" t="s">
        <v>114</v>
      </c>
      <c r="E37" s="82" t="s">
        <v>114</v>
      </c>
      <c r="F37" s="82">
        <v>1</v>
      </c>
      <c r="G37" s="82">
        <v>1</v>
      </c>
      <c r="H37" s="82" t="s">
        <v>325</v>
      </c>
      <c r="I37" s="136"/>
    </row>
    <row r="38" spans="1:11" s="30" customFormat="1" ht="24.75" customHeight="1" x14ac:dyDescent="0.25">
      <c r="A38" s="95" t="s">
        <v>172</v>
      </c>
      <c r="B38" s="95"/>
      <c r="C38" s="95"/>
      <c r="D38" s="95"/>
      <c r="E38" s="95"/>
      <c r="F38" s="95"/>
      <c r="G38" s="95"/>
      <c r="H38" s="95"/>
      <c r="I38" s="136"/>
    </row>
    <row r="39" spans="1:11" s="30" customFormat="1" ht="24.75" customHeight="1" x14ac:dyDescent="0.25">
      <c r="A39" s="82"/>
      <c r="B39" s="82" t="s">
        <v>175</v>
      </c>
      <c r="C39" s="82"/>
      <c r="D39" s="31"/>
      <c r="E39" s="82"/>
      <c r="F39" s="82"/>
      <c r="G39" s="82"/>
      <c r="H39" s="82"/>
      <c r="I39" s="136"/>
    </row>
    <row r="40" spans="1:11" s="30" customFormat="1" ht="138.75" customHeight="1" x14ac:dyDescent="0.25">
      <c r="A40" s="82" t="s">
        <v>82</v>
      </c>
      <c r="B40" s="29" t="s">
        <v>129</v>
      </c>
      <c r="C40" s="82" t="s">
        <v>47</v>
      </c>
      <c r="D40" s="82">
        <v>100</v>
      </c>
      <c r="E40" s="82">
        <v>100</v>
      </c>
      <c r="F40" s="82">
        <v>100</v>
      </c>
      <c r="G40" s="82">
        <v>100</v>
      </c>
      <c r="H40" s="82" t="s">
        <v>297</v>
      </c>
      <c r="I40" s="136"/>
    </row>
    <row r="41" spans="1:11" s="30" customFormat="1" ht="37.5" customHeight="1" x14ac:dyDescent="0.25">
      <c r="A41" s="101" t="s">
        <v>173</v>
      </c>
      <c r="B41" s="101"/>
      <c r="C41" s="101"/>
      <c r="D41" s="101"/>
      <c r="E41" s="101"/>
      <c r="F41" s="101"/>
      <c r="G41" s="101"/>
      <c r="H41" s="101"/>
      <c r="I41" s="136"/>
    </row>
    <row r="42" spans="1:11" s="30" customFormat="1" ht="37.5" customHeight="1" x14ac:dyDescent="0.25">
      <c r="A42" s="101" t="s">
        <v>174</v>
      </c>
      <c r="B42" s="101"/>
      <c r="C42" s="101"/>
      <c r="D42" s="101"/>
      <c r="E42" s="101"/>
      <c r="F42" s="101"/>
      <c r="G42" s="101"/>
      <c r="H42" s="101"/>
      <c r="I42" s="136"/>
    </row>
    <row r="43" spans="1:11" s="30" customFormat="1" ht="30" customHeight="1" x14ac:dyDescent="0.25">
      <c r="A43" s="83"/>
      <c r="B43" s="82" t="s">
        <v>277</v>
      </c>
      <c r="C43" s="83"/>
      <c r="D43" s="83"/>
      <c r="E43" s="83"/>
      <c r="F43" s="83"/>
      <c r="G43" s="83"/>
      <c r="H43" s="83"/>
      <c r="I43" s="136"/>
    </row>
    <row r="44" spans="1:11" s="30" customFormat="1" ht="62.25" customHeight="1" x14ac:dyDescent="0.25">
      <c r="A44" s="82" t="s">
        <v>115</v>
      </c>
      <c r="B44" s="81" t="s">
        <v>93</v>
      </c>
      <c r="C44" s="82" t="s">
        <v>48</v>
      </c>
      <c r="D44" s="82">
        <v>5</v>
      </c>
      <c r="E44" s="82">
        <v>48</v>
      </c>
      <c r="F44" s="82">
        <v>6</v>
      </c>
      <c r="G44" s="82">
        <v>48</v>
      </c>
      <c r="H44" s="90" t="s">
        <v>326</v>
      </c>
      <c r="I44" s="136"/>
    </row>
    <row r="45" spans="1:11" s="30" customFormat="1" ht="39" customHeight="1" x14ac:dyDescent="0.25">
      <c r="A45" s="92" t="s">
        <v>116</v>
      </c>
      <c r="B45" s="91" t="s">
        <v>94</v>
      </c>
      <c r="C45" s="92" t="s">
        <v>48</v>
      </c>
      <c r="D45" s="27">
        <v>0</v>
      </c>
      <c r="E45" s="92">
        <v>0</v>
      </c>
      <c r="F45" s="92">
        <v>0</v>
      </c>
      <c r="G45" s="92">
        <v>0</v>
      </c>
      <c r="H45" s="93"/>
      <c r="I45" s="136"/>
    </row>
    <row r="46" spans="1:11" s="30" customFormat="1" ht="21" customHeight="1" x14ac:dyDescent="0.25">
      <c r="A46" s="94" t="s">
        <v>176</v>
      </c>
      <c r="B46" s="94"/>
      <c r="C46" s="94"/>
      <c r="D46" s="94"/>
      <c r="E46" s="94"/>
      <c r="F46" s="94"/>
      <c r="G46" s="94"/>
      <c r="H46" s="94"/>
      <c r="I46" s="136"/>
    </row>
    <row r="47" spans="1:11" s="30" customFormat="1" ht="21" customHeight="1" x14ac:dyDescent="0.25">
      <c r="A47" s="93"/>
      <c r="B47" s="92" t="s">
        <v>177</v>
      </c>
      <c r="C47" s="93"/>
      <c r="D47" s="93"/>
      <c r="E47" s="93"/>
      <c r="F47" s="93"/>
      <c r="G47" s="93"/>
      <c r="H47" s="93"/>
      <c r="I47" s="136"/>
    </row>
    <row r="48" spans="1:11" s="30" customFormat="1" ht="72.75" customHeight="1" x14ac:dyDescent="0.25">
      <c r="A48" s="92" t="s">
        <v>117</v>
      </c>
      <c r="B48" s="91" t="s">
        <v>185</v>
      </c>
      <c r="C48" s="92" t="s">
        <v>47</v>
      </c>
      <c r="D48" s="92">
        <v>0.36</v>
      </c>
      <c r="E48" s="92" t="s">
        <v>114</v>
      </c>
      <c r="F48" s="92" t="s">
        <v>114</v>
      </c>
      <c r="G48" s="92" t="s">
        <v>114</v>
      </c>
      <c r="H48" s="91"/>
      <c r="I48" s="138" t="s">
        <v>298</v>
      </c>
      <c r="J48" s="40"/>
      <c r="K48" s="139"/>
    </row>
    <row r="49" spans="1:11" s="30" customFormat="1" ht="19.5" customHeight="1" x14ac:dyDescent="0.25">
      <c r="A49" s="101" t="s">
        <v>178</v>
      </c>
      <c r="B49" s="101"/>
      <c r="C49" s="101"/>
      <c r="D49" s="101"/>
      <c r="E49" s="101"/>
      <c r="F49" s="101"/>
      <c r="G49" s="101"/>
      <c r="H49" s="101"/>
      <c r="I49" s="140"/>
      <c r="J49" s="139"/>
      <c r="K49" s="139"/>
    </row>
    <row r="50" spans="1:11" s="30" customFormat="1" ht="36.75" customHeight="1" x14ac:dyDescent="0.25">
      <c r="A50" s="101" t="s">
        <v>183</v>
      </c>
      <c r="B50" s="101"/>
      <c r="C50" s="101"/>
      <c r="D50" s="101"/>
      <c r="E50" s="101"/>
      <c r="F50" s="101"/>
      <c r="G50" s="101"/>
      <c r="H50" s="101"/>
      <c r="I50" s="140"/>
      <c r="J50" s="139"/>
      <c r="K50" s="139"/>
    </row>
    <row r="51" spans="1:11" s="30" customFormat="1" ht="22.5" customHeight="1" x14ac:dyDescent="0.25">
      <c r="A51" s="93"/>
      <c r="B51" s="92" t="s">
        <v>71</v>
      </c>
      <c r="C51" s="93"/>
      <c r="D51" s="93"/>
      <c r="E51" s="93"/>
      <c r="F51" s="93"/>
      <c r="G51" s="93"/>
      <c r="H51" s="93"/>
      <c r="I51" s="140"/>
      <c r="J51" s="139"/>
      <c r="K51" s="139"/>
    </row>
    <row r="52" spans="1:11" s="30" customFormat="1" ht="132" customHeight="1" x14ac:dyDescent="0.25">
      <c r="A52" s="92" t="s">
        <v>118</v>
      </c>
      <c r="B52" s="91" t="s">
        <v>95</v>
      </c>
      <c r="C52" s="92" t="s">
        <v>47</v>
      </c>
      <c r="D52" s="92">
        <v>11.33</v>
      </c>
      <c r="E52" s="92">
        <v>5.0999999999999996</v>
      </c>
      <c r="F52" s="92">
        <v>11.04</v>
      </c>
      <c r="G52" s="92">
        <v>5.0999999999999996</v>
      </c>
      <c r="H52" s="91" t="s">
        <v>329</v>
      </c>
      <c r="I52" s="137"/>
      <c r="J52" s="139"/>
      <c r="K52" s="139"/>
    </row>
    <row r="53" spans="1:11" s="30" customFormat="1" ht="78.75" customHeight="1" x14ac:dyDescent="0.25">
      <c r="A53" s="82" t="s">
        <v>341</v>
      </c>
      <c r="B53" s="29" t="s">
        <v>344</v>
      </c>
      <c r="C53" s="82" t="s">
        <v>342</v>
      </c>
      <c r="D53" s="82" t="s">
        <v>114</v>
      </c>
      <c r="E53" s="82" t="s">
        <v>114</v>
      </c>
      <c r="F53" s="82" t="s">
        <v>343</v>
      </c>
      <c r="G53" s="82">
        <v>5700</v>
      </c>
      <c r="H53" s="81" t="s">
        <v>324</v>
      </c>
      <c r="I53" s="137"/>
    </row>
    <row r="54" spans="1:11" s="30" customFormat="1" ht="20.25" customHeight="1" x14ac:dyDescent="0.25">
      <c r="A54" s="95" t="s">
        <v>179</v>
      </c>
      <c r="B54" s="95"/>
      <c r="C54" s="95"/>
      <c r="D54" s="95"/>
      <c r="E54" s="95"/>
      <c r="F54" s="95"/>
      <c r="G54" s="95"/>
      <c r="H54" s="95"/>
      <c r="I54" s="136"/>
    </row>
    <row r="55" spans="1:11" s="30" customFormat="1" ht="20.25" customHeight="1" x14ac:dyDescent="0.25">
      <c r="A55" s="83"/>
      <c r="B55" s="82" t="s">
        <v>138</v>
      </c>
      <c r="C55" s="82"/>
      <c r="D55" s="34"/>
      <c r="E55" s="82"/>
      <c r="F55" s="82"/>
      <c r="G55" s="82"/>
      <c r="H55" s="82"/>
      <c r="I55" s="136"/>
    </row>
    <row r="56" spans="1:11" s="30" customFormat="1" ht="73.5" customHeight="1" x14ac:dyDescent="0.25">
      <c r="A56" s="82" t="s">
        <v>119</v>
      </c>
      <c r="B56" s="81" t="s">
        <v>96</v>
      </c>
      <c r="C56" s="82" t="s">
        <v>47</v>
      </c>
      <c r="D56" s="82">
        <v>0.43</v>
      </c>
      <c r="E56" s="82">
        <v>0.43</v>
      </c>
      <c r="F56" s="82" t="s">
        <v>114</v>
      </c>
      <c r="G56" s="82" t="s">
        <v>114</v>
      </c>
      <c r="H56" s="82"/>
      <c r="I56" s="136"/>
    </row>
    <row r="57" spans="1:11" s="30" customFormat="1" ht="73.5" customHeight="1" x14ac:dyDescent="0.25">
      <c r="A57" s="82" t="s">
        <v>120</v>
      </c>
      <c r="B57" s="81" t="s">
        <v>99</v>
      </c>
      <c r="C57" s="82" t="s">
        <v>47</v>
      </c>
      <c r="D57" s="82">
        <v>0.91</v>
      </c>
      <c r="E57" s="82">
        <v>0.56999999999999995</v>
      </c>
      <c r="F57" s="82" t="s">
        <v>114</v>
      </c>
      <c r="G57" s="82" t="s">
        <v>114</v>
      </c>
      <c r="H57" s="82"/>
      <c r="I57" s="136"/>
    </row>
    <row r="58" spans="1:11" s="30" customFormat="1" ht="111.75" customHeight="1" x14ac:dyDescent="0.25">
      <c r="A58" s="82" t="s">
        <v>121</v>
      </c>
      <c r="B58" s="29" t="s">
        <v>292</v>
      </c>
      <c r="C58" s="82" t="s">
        <v>47</v>
      </c>
      <c r="D58" s="82">
        <v>57.5</v>
      </c>
      <c r="E58" s="82">
        <v>53.1</v>
      </c>
      <c r="F58" s="82" t="s">
        <v>114</v>
      </c>
      <c r="G58" s="82" t="s">
        <v>114</v>
      </c>
      <c r="H58" s="82"/>
      <c r="I58" s="136"/>
    </row>
    <row r="59" spans="1:11" s="30" customFormat="1" ht="56.25" customHeight="1" x14ac:dyDescent="0.25">
      <c r="A59" s="82" t="s">
        <v>122</v>
      </c>
      <c r="B59" s="81" t="s">
        <v>328</v>
      </c>
      <c r="C59" s="82" t="s">
        <v>47</v>
      </c>
      <c r="D59" s="82" t="s">
        <v>114</v>
      </c>
      <c r="E59" s="82" t="s">
        <v>114</v>
      </c>
      <c r="F59" s="82" t="s">
        <v>114</v>
      </c>
      <c r="G59" s="82" t="s">
        <v>114</v>
      </c>
      <c r="H59" s="82"/>
      <c r="I59" s="136"/>
    </row>
    <row r="60" spans="1:11" s="30" customFormat="1" ht="29.25" customHeight="1" x14ac:dyDescent="0.25">
      <c r="A60" s="97" t="s">
        <v>180</v>
      </c>
      <c r="B60" s="98"/>
      <c r="C60" s="98"/>
      <c r="D60" s="98"/>
      <c r="E60" s="98"/>
      <c r="F60" s="98"/>
      <c r="G60" s="98"/>
      <c r="H60" s="99"/>
      <c r="I60" s="136"/>
    </row>
    <row r="61" spans="1:11" s="30" customFormat="1" ht="29.25" customHeight="1" x14ac:dyDescent="0.25">
      <c r="A61" s="82"/>
      <c r="B61" s="82" t="s">
        <v>130</v>
      </c>
      <c r="C61" s="82"/>
      <c r="D61" s="82"/>
      <c r="E61" s="82"/>
      <c r="F61" s="82"/>
      <c r="G61" s="82"/>
      <c r="H61" s="82"/>
      <c r="I61" s="136"/>
    </row>
    <row r="62" spans="1:11" s="30" customFormat="1" ht="63.75" customHeight="1" x14ac:dyDescent="0.25">
      <c r="A62" s="82" t="s">
        <v>123</v>
      </c>
      <c r="B62" s="81" t="s">
        <v>200</v>
      </c>
      <c r="C62" s="82"/>
      <c r="D62" s="35" t="s">
        <v>114</v>
      </c>
      <c r="E62" s="35" t="s">
        <v>114</v>
      </c>
      <c r="F62" s="35" t="s">
        <v>114</v>
      </c>
      <c r="G62" s="35" t="s">
        <v>114</v>
      </c>
      <c r="H62" s="82"/>
      <c r="I62" s="136"/>
    </row>
    <row r="63" spans="1:11" s="30" customFormat="1" ht="28.5" customHeight="1" x14ac:dyDescent="0.25">
      <c r="A63" s="101" t="s">
        <v>182</v>
      </c>
      <c r="B63" s="101"/>
      <c r="C63" s="101"/>
      <c r="D63" s="101"/>
      <c r="E63" s="101"/>
      <c r="F63" s="101"/>
      <c r="G63" s="101"/>
      <c r="H63" s="101"/>
      <c r="I63" s="136"/>
    </row>
    <row r="64" spans="1:11" s="30" customFormat="1" ht="23.25" customHeight="1" x14ac:dyDescent="0.25">
      <c r="A64" s="101" t="s">
        <v>184</v>
      </c>
      <c r="B64" s="101"/>
      <c r="C64" s="101"/>
      <c r="D64" s="101"/>
      <c r="E64" s="101"/>
      <c r="F64" s="101"/>
      <c r="G64" s="101"/>
      <c r="H64" s="101"/>
      <c r="I64" s="136"/>
    </row>
    <row r="65" spans="1:9" s="30" customFormat="1" ht="29.25" customHeight="1" x14ac:dyDescent="0.25">
      <c r="A65" s="83"/>
      <c r="B65" s="82" t="s">
        <v>100</v>
      </c>
      <c r="C65" s="83"/>
      <c r="D65" s="83"/>
      <c r="E65" s="83"/>
      <c r="F65" s="83"/>
      <c r="G65" s="83"/>
      <c r="H65" s="83"/>
      <c r="I65" s="136"/>
    </row>
    <row r="66" spans="1:9" s="30" customFormat="1" ht="56.25" customHeight="1" x14ac:dyDescent="0.25">
      <c r="A66" s="86" t="s">
        <v>124</v>
      </c>
      <c r="B66" s="87" t="s">
        <v>97</v>
      </c>
      <c r="C66" s="83" t="s">
        <v>98</v>
      </c>
      <c r="D66" s="82">
        <v>5330</v>
      </c>
      <c r="E66" s="82">
        <v>5330</v>
      </c>
      <c r="F66" s="82" t="s">
        <v>114</v>
      </c>
      <c r="G66" s="82" t="s">
        <v>114</v>
      </c>
      <c r="H66" s="82"/>
      <c r="I66" s="136"/>
    </row>
    <row r="67" spans="1:9" s="30" customFormat="1" ht="56.25" customHeight="1" x14ac:dyDescent="0.25">
      <c r="A67" s="3" t="s">
        <v>125</v>
      </c>
      <c r="B67" s="3" t="s">
        <v>110</v>
      </c>
      <c r="C67" s="21" t="s">
        <v>98</v>
      </c>
      <c r="D67" s="82">
        <v>2150</v>
      </c>
      <c r="E67" s="82">
        <v>1146</v>
      </c>
      <c r="F67" s="82" t="s">
        <v>114</v>
      </c>
      <c r="G67" s="82" t="s">
        <v>114</v>
      </c>
      <c r="H67" s="82"/>
      <c r="I67" s="136"/>
    </row>
    <row r="68" spans="1:9" s="30" customFormat="1" ht="75" customHeight="1" x14ac:dyDescent="0.25">
      <c r="A68" s="3" t="s">
        <v>126</v>
      </c>
      <c r="B68" s="3" t="s">
        <v>139</v>
      </c>
      <c r="C68" s="21" t="s">
        <v>48</v>
      </c>
      <c r="D68" s="82" t="s">
        <v>187</v>
      </c>
      <c r="E68" s="82">
        <v>40</v>
      </c>
      <c r="F68" s="82" t="s">
        <v>114</v>
      </c>
      <c r="G68" s="82" t="s">
        <v>114</v>
      </c>
      <c r="H68" s="82"/>
      <c r="I68" s="136"/>
    </row>
    <row r="69" spans="1:9" s="30" customFormat="1" ht="131.25" customHeight="1" x14ac:dyDescent="0.25">
      <c r="A69" s="3" t="s">
        <v>127</v>
      </c>
      <c r="B69" s="3" t="s">
        <v>199</v>
      </c>
      <c r="C69" s="21" t="s">
        <v>48</v>
      </c>
      <c r="D69" s="82">
        <v>21</v>
      </c>
      <c r="E69" s="82">
        <v>21</v>
      </c>
      <c r="F69" s="82" t="s">
        <v>114</v>
      </c>
      <c r="G69" s="82" t="s">
        <v>114</v>
      </c>
      <c r="H69" s="82"/>
      <c r="I69" s="136"/>
    </row>
    <row r="70" spans="1:9" s="30" customFormat="1" ht="37.5" customHeight="1" x14ac:dyDescent="0.25">
      <c r="A70" s="3" t="s">
        <v>128</v>
      </c>
      <c r="B70" s="3" t="s">
        <v>164</v>
      </c>
      <c r="C70" s="21" t="s">
        <v>85</v>
      </c>
      <c r="D70" s="82" t="s">
        <v>114</v>
      </c>
      <c r="E70" s="82" t="s">
        <v>114</v>
      </c>
      <c r="F70" s="82" t="s">
        <v>114</v>
      </c>
      <c r="G70" s="82" t="s">
        <v>114</v>
      </c>
      <c r="H70" s="83"/>
      <c r="I70" s="136"/>
    </row>
    <row r="71" spans="1:9" s="30" customFormat="1" ht="26.25" customHeight="1" x14ac:dyDescent="0.25">
      <c r="A71" s="3"/>
      <c r="B71" s="3" t="s">
        <v>293</v>
      </c>
      <c r="C71" s="21" t="s">
        <v>48</v>
      </c>
      <c r="D71" s="82" t="s">
        <v>114</v>
      </c>
      <c r="E71" s="82" t="s">
        <v>114</v>
      </c>
      <c r="F71" s="82" t="s">
        <v>114</v>
      </c>
      <c r="G71" s="82" t="s">
        <v>114</v>
      </c>
      <c r="H71" s="83"/>
      <c r="I71" s="136"/>
    </row>
    <row r="72" spans="1:9" s="30" customFormat="1" ht="37.5" customHeight="1" x14ac:dyDescent="0.25">
      <c r="A72" s="97" t="s">
        <v>181</v>
      </c>
      <c r="B72" s="98"/>
      <c r="C72" s="98"/>
      <c r="D72" s="98"/>
      <c r="E72" s="98"/>
      <c r="F72" s="98"/>
      <c r="G72" s="98"/>
      <c r="H72" s="99"/>
      <c r="I72" s="136"/>
    </row>
    <row r="73" spans="1:9" s="30" customFormat="1" ht="119.25" customHeight="1" x14ac:dyDescent="0.25">
      <c r="A73" s="3" t="s">
        <v>140</v>
      </c>
      <c r="B73" s="3" t="s">
        <v>296</v>
      </c>
      <c r="C73" s="36"/>
      <c r="D73" s="82" t="s">
        <v>114</v>
      </c>
      <c r="E73" s="35" t="s">
        <v>114</v>
      </c>
      <c r="F73" s="2" t="s">
        <v>114</v>
      </c>
      <c r="G73" s="35" t="s">
        <v>114</v>
      </c>
      <c r="H73" s="83"/>
      <c r="I73" s="136"/>
    </row>
    <row r="74" spans="1:9" s="30" customFormat="1" ht="27" customHeight="1" x14ac:dyDescent="0.3">
      <c r="A74" s="37"/>
      <c r="B74" s="38"/>
      <c r="C74" s="39"/>
      <c r="D74" s="40"/>
      <c r="E74" s="40"/>
      <c r="F74" s="41"/>
      <c r="G74" s="40"/>
      <c r="H74" s="42"/>
      <c r="I74" s="136"/>
    </row>
    <row r="75" spans="1:9" ht="81" customHeight="1" x14ac:dyDescent="0.3">
      <c r="A75" s="96" t="s">
        <v>228</v>
      </c>
      <c r="B75" s="96"/>
      <c r="H75" s="43" t="s">
        <v>186</v>
      </c>
    </row>
    <row r="76" spans="1:9" ht="15.75" x14ac:dyDescent="0.25">
      <c r="A76" s="44"/>
    </row>
    <row r="77" spans="1:9" ht="18.75" x14ac:dyDescent="0.25">
      <c r="A77" s="45"/>
    </row>
  </sheetData>
  <mergeCells count="31">
    <mergeCell ref="A6:H6"/>
    <mergeCell ref="A5:H5"/>
    <mergeCell ref="A41:H41"/>
    <mergeCell ref="A42:H42"/>
    <mergeCell ref="A50:H50"/>
    <mergeCell ref="A49:H49"/>
    <mergeCell ref="A38:H38"/>
    <mergeCell ref="A46:H46"/>
    <mergeCell ref="C7:C9"/>
    <mergeCell ref="B7:B9"/>
    <mergeCell ref="A7:A9"/>
    <mergeCell ref="H7:H9"/>
    <mergeCell ref="F8:G8"/>
    <mergeCell ref="D7:G7"/>
    <mergeCell ref="D8:E8"/>
    <mergeCell ref="A11:H11"/>
    <mergeCell ref="A75:B75"/>
    <mergeCell ref="A54:H54"/>
    <mergeCell ref="A60:H60"/>
    <mergeCell ref="A12:H12"/>
    <mergeCell ref="A22:H22"/>
    <mergeCell ref="A72:H72"/>
    <mergeCell ref="A30:H30"/>
    <mergeCell ref="A15:H15"/>
    <mergeCell ref="A16:H16"/>
    <mergeCell ref="A25:H25"/>
    <mergeCell ref="A26:H26"/>
    <mergeCell ref="A63:H63"/>
    <mergeCell ref="A64:H64"/>
    <mergeCell ref="A33:H33"/>
    <mergeCell ref="A34:H34"/>
  </mergeCells>
  <pageMargins left="0.31496062992125984" right="0.31496062992125984" top="0.78740157480314965" bottom="0.35433070866141736" header="0.31496062992125984" footer="0.31496062992125984"/>
  <pageSetup paperSize="9" scale="75" orientation="landscape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view="pageBreakPreview" topLeftCell="A55" zoomScale="90" zoomScaleNormal="90" zoomScaleSheetLayoutView="90" workbookViewId="0">
      <selection activeCell="J42" sqref="J42"/>
    </sheetView>
  </sheetViews>
  <sheetFormatPr defaultRowHeight="15" x14ac:dyDescent="0.25"/>
  <cols>
    <col min="1" max="1" width="5.7109375" style="74" customWidth="1"/>
    <col min="2" max="2" width="42.28515625" style="53" customWidth="1"/>
    <col min="3" max="3" width="32.5703125" style="52" customWidth="1"/>
    <col min="4" max="4" width="10.85546875" style="74" customWidth="1"/>
    <col min="5" max="5" width="11.7109375" style="74" customWidth="1"/>
    <col min="6" max="6" width="11" style="74" customWidth="1"/>
    <col min="7" max="7" width="11.7109375" style="74" customWidth="1"/>
    <col min="8" max="8" width="60.85546875" style="54" customWidth="1"/>
    <col min="9" max="9" width="12.28515625" style="52" customWidth="1"/>
    <col min="10" max="10" width="20.85546875" style="142" customWidth="1"/>
    <col min="11" max="16384" width="9.140625" style="5"/>
  </cols>
  <sheetData>
    <row r="1" spans="1:10" s="48" customFormat="1" ht="15.75" x14ac:dyDescent="0.25">
      <c r="A1" s="66"/>
      <c r="B1" s="46"/>
      <c r="C1" s="69"/>
      <c r="D1" s="66"/>
      <c r="E1" s="66"/>
      <c r="F1" s="66"/>
      <c r="G1" s="66"/>
      <c r="H1" s="47"/>
      <c r="I1" s="85" t="s">
        <v>233</v>
      </c>
      <c r="J1" s="141"/>
    </row>
    <row r="2" spans="1:10" s="48" customFormat="1" ht="15.75" x14ac:dyDescent="0.25">
      <c r="A2" s="66"/>
      <c r="B2" s="46"/>
      <c r="C2" s="69"/>
      <c r="D2" s="66"/>
      <c r="E2" s="66"/>
      <c r="F2" s="66"/>
      <c r="G2" s="66"/>
      <c r="H2" s="47"/>
      <c r="I2" s="69"/>
      <c r="J2" s="141"/>
    </row>
    <row r="3" spans="1:10" s="48" customFormat="1" ht="15.75" x14ac:dyDescent="0.25">
      <c r="A3" s="104" t="s">
        <v>20</v>
      </c>
      <c r="B3" s="104"/>
      <c r="C3" s="104"/>
      <c r="D3" s="104"/>
      <c r="E3" s="104"/>
      <c r="F3" s="104"/>
      <c r="G3" s="104"/>
      <c r="H3" s="104"/>
      <c r="I3" s="104"/>
      <c r="J3" s="141"/>
    </row>
    <row r="4" spans="1:10" s="48" customFormat="1" ht="15.75" x14ac:dyDescent="0.25">
      <c r="A4" s="66"/>
      <c r="B4" s="46"/>
      <c r="C4" s="69"/>
      <c r="D4" s="66"/>
      <c r="E4" s="66"/>
      <c r="F4" s="66"/>
      <c r="G4" s="66"/>
      <c r="H4" s="47"/>
      <c r="I4" s="69"/>
      <c r="J4" s="141"/>
    </row>
    <row r="5" spans="1:10" s="48" customFormat="1" ht="15.75" x14ac:dyDescent="0.25">
      <c r="A5" s="108" t="s">
        <v>234</v>
      </c>
      <c r="B5" s="108"/>
      <c r="C5" s="108"/>
      <c r="D5" s="108"/>
      <c r="E5" s="108"/>
      <c r="F5" s="108"/>
      <c r="G5" s="108"/>
      <c r="H5" s="108"/>
      <c r="I5" s="108"/>
      <c r="J5" s="141"/>
    </row>
    <row r="6" spans="1:10" s="48" customFormat="1" ht="24" customHeight="1" x14ac:dyDescent="0.25">
      <c r="A6" s="107" t="s">
        <v>235</v>
      </c>
      <c r="B6" s="107"/>
      <c r="C6" s="107"/>
      <c r="D6" s="107"/>
      <c r="E6" s="107"/>
      <c r="F6" s="107"/>
      <c r="G6" s="107"/>
      <c r="H6" s="107"/>
      <c r="I6" s="107"/>
      <c r="J6" s="141"/>
    </row>
    <row r="7" spans="1:10" s="48" customFormat="1" ht="28.5" customHeight="1" x14ac:dyDescent="0.25">
      <c r="A7" s="112" t="s">
        <v>1</v>
      </c>
      <c r="B7" s="112" t="s">
        <v>21</v>
      </c>
      <c r="C7" s="112" t="s">
        <v>22</v>
      </c>
      <c r="D7" s="109" t="s">
        <v>275</v>
      </c>
      <c r="E7" s="109"/>
      <c r="F7" s="109" t="s">
        <v>276</v>
      </c>
      <c r="G7" s="109"/>
      <c r="H7" s="112" t="s">
        <v>40</v>
      </c>
      <c r="I7" s="112" t="s">
        <v>23</v>
      </c>
      <c r="J7" s="141"/>
    </row>
    <row r="8" spans="1:10" s="48" customFormat="1" ht="61.5" customHeight="1" x14ac:dyDescent="0.25">
      <c r="A8" s="112"/>
      <c r="B8" s="112"/>
      <c r="C8" s="112"/>
      <c r="D8" s="70" t="s">
        <v>24</v>
      </c>
      <c r="E8" s="70" t="s">
        <v>25</v>
      </c>
      <c r="F8" s="70" t="s">
        <v>26</v>
      </c>
      <c r="G8" s="70" t="s">
        <v>25</v>
      </c>
      <c r="H8" s="112"/>
      <c r="I8" s="112"/>
      <c r="J8" s="141"/>
    </row>
    <row r="9" spans="1:10" s="48" customFormat="1" ht="15.75" x14ac:dyDescent="0.25">
      <c r="A9" s="73">
        <v>1</v>
      </c>
      <c r="B9" s="73">
        <v>2</v>
      </c>
      <c r="C9" s="73">
        <v>3</v>
      </c>
      <c r="D9" s="73">
        <v>4</v>
      </c>
      <c r="E9" s="73">
        <v>5</v>
      </c>
      <c r="F9" s="73">
        <v>6</v>
      </c>
      <c r="G9" s="73">
        <v>7</v>
      </c>
      <c r="H9" s="73">
        <v>8</v>
      </c>
      <c r="I9" s="73">
        <v>9</v>
      </c>
      <c r="J9" s="141"/>
    </row>
    <row r="10" spans="1:10" ht="18.75" customHeight="1" x14ac:dyDescent="0.25">
      <c r="A10" s="70"/>
      <c r="B10" s="109" t="s">
        <v>105</v>
      </c>
      <c r="C10" s="109"/>
      <c r="D10" s="109"/>
      <c r="E10" s="109"/>
      <c r="F10" s="109"/>
      <c r="G10" s="109"/>
      <c r="H10" s="109"/>
      <c r="I10" s="70"/>
    </row>
    <row r="11" spans="1:10" ht="18.75" customHeight="1" x14ac:dyDescent="0.25">
      <c r="A11" s="70" t="s">
        <v>132</v>
      </c>
      <c r="B11" s="109" t="s">
        <v>162</v>
      </c>
      <c r="C11" s="109"/>
      <c r="D11" s="109"/>
      <c r="E11" s="109"/>
      <c r="F11" s="109"/>
      <c r="G11" s="109"/>
      <c r="H11" s="109"/>
      <c r="I11" s="70"/>
      <c r="J11" s="143"/>
    </row>
    <row r="12" spans="1:10" ht="104.25" customHeight="1" x14ac:dyDescent="0.25">
      <c r="A12" s="70" t="s">
        <v>27</v>
      </c>
      <c r="B12" s="4" t="s">
        <v>137</v>
      </c>
      <c r="C12" s="68" t="s">
        <v>262</v>
      </c>
      <c r="D12" s="7">
        <v>44562</v>
      </c>
      <c r="E12" s="1">
        <v>44926</v>
      </c>
      <c r="F12" s="7">
        <v>44562</v>
      </c>
      <c r="G12" s="1">
        <v>44926</v>
      </c>
      <c r="H12" s="70"/>
      <c r="I12" s="70"/>
    </row>
    <row r="13" spans="1:10" ht="35.25" hidden="1" customHeight="1" x14ac:dyDescent="0.25">
      <c r="A13" s="70" t="s">
        <v>249</v>
      </c>
      <c r="B13" s="4" t="s">
        <v>106</v>
      </c>
      <c r="C13" s="106" t="s">
        <v>203</v>
      </c>
      <c r="D13" s="7">
        <v>44562</v>
      </c>
      <c r="E13" s="1">
        <v>44926</v>
      </c>
      <c r="F13" s="7">
        <v>44562</v>
      </c>
      <c r="G13" s="1">
        <v>44926</v>
      </c>
      <c r="H13" s="70" t="s">
        <v>43</v>
      </c>
      <c r="I13" s="70"/>
    </row>
    <row r="14" spans="1:10" ht="61.5" hidden="1" customHeight="1" x14ac:dyDescent="0.25">
      <c r="A14" s="70"/>
      <c r="B14" s="4" t="s">
        <v>333</v>
      </c>
      <c r="C14" s="106"/>
      <c r="D14" s="1"/>
      <c r="E14" s="1">
        <v>44561</v>
      </c>
      <c r="F14" s="1"/>
      <c r="G14" s="75" t="s">
        <v>189</v>
      </c>
      <c r="H14" s="76" t="s">
        <v>258</v>
      </c>
      <c r="I14" s="70"/>
    </row>
    <row r="15" spans="1:10" ht="96.75" hidden="1" customHeight="1" x14ac:dyDescent="0.25">
      <c r="A15" s="11" t="s">
        <v>249</v>
      </c>
      <c r="B15" s="4" t="s">
        <v>284</v>
      </c>
      <c r="C15" s="106" t="s">
        <v>257</v>
      </c>
      <c r="D15" s="7">
        <v>44562</v>
      </c>
      <c r="E15" s="1">
        <v>44926</v>
      </c>
      <c r="F15" s="7">
        <v>44562</v>
      </c>
      <c r="G15" s="1">
        <v>44926</v>
      </c>
      <c r="H15" s="65"/>
      <c r="I15" s="70"/>
    </row>
    <row r="16" spans="1:10" ht="35.25" hidden="1" customHeight="1" x14ac:dyDescent="0.25">
      <c r="A16" s="70"/>
      <c r="B16" s="77" t="s">
        <v>334</v>
      </c>
      <c r="C16" s="106"/>
      <c r="D16" s="1" t="s">
        <v>242</v>
      </c>
      <c r="E16" s="1">
        <v>44561</v>
      </c>
      <c r="F16" s="1"/>
      <c r="G16" s="75" t="s">
        <v>188</v>
      </c>
      <c r="H16" s="78"/>
      <c r="I16" s="70"/>
    </row>
    <row r="17" spans="1:10" ht="78.75" customHeight="1" x14ac:dyDescent="0.25">
      <c r="A17" s="11" t="s">
        <v>249</v>
      </c>
      <c r="B17" s="89" t="s">
        <v>290</v>
      </c>
      <c r="C17" s="106" t="s">
        <v>263</v>
      </c>
      <c r="D17" s="7">
        <v>44562</v>
      </c>
      <c r="E17" s="1">
        <v>44926</v>
      </c>
      <c r="F17" s="7">
        <v>44562</v>
      </c>
      <c r="G17" s="1">
        <v>44926</v>
      </c>
      <c r="H17" s="65" t="s">
        <v>300</v>
      </c>
      <c r="I17" s="8"/>
    </row>
    <row r="18" spans="1:10" ht="31.5" customHeight="1" x14ac:dyDescent="0.25">
      <c r="A18" s="70"/>
      <c r="B18" s="77" t="s">
        <v>335</v>
      </c>
      <c r="C18" s="106"/>
      <c r="D18" s="1"/>
      <c r="E18" s="1">
        <v>44926</v>
      </c>
      <c r="F18" s="1"/>
      <c r="G18" s="1">
        <v>44705</v>
      </c>
      <c r="H18" s="65" t="s">
        <v>259</v>
      </c>
      <c r="I18" s="70"/>
    </row>
    <row r="19" spans="1:10" ht="93" customHeight="1" x14ac:dyDescent="0.25">
      <c r="A19" s="11" t="s">
        <v>250</v>
      </c>
      <c r="B19" s="89" t="s">
        <v>241</v>
      </c>
      <c r="C19" s="106" t="s">
        <v>263</v>
      </c>
      <c r="D19" s="7">
        <v>44562</v>
      </c>
      <c r="E19" s="1">
        <v>44926</v>
      </c>
      <c r="F19" s="7">
        <v>44562</v>
      </c>
      <c r="G19" s="1">
        <v>44926</v>
      </c>
      <c r="H19" s="65" t="s">
        <v>302</v>
      </c>
      <c r="I19" s="8"/>
    </row>
    <row r="20" spans="1:10" ht="43.5" customHeight="1" x14ac:dyDescent="0.25">
      <c r="A20" s="70"/>
      <c r="B20" s="77" t="s">
        <v>336</v>
      </c>
      <c r="C20" s="106"/>
      <c r="D20" s="1"/>
      <c r="E20" s="1">
        <v>44926</v>
      </c>
      <c r="F20" s="1"/>
      <c r="G20" s="1">
        <v>44837</v>
      </c>
      <c r="H20" s="65" t="s">
        <v>289</v>
      </c>
      <c r="I20" s="70"/>
    </row>
    <row r="21" spans="1:10" ht="153.75" customHeight="1" x14ac:dyDescent="0.25">
      <c r="A21" s="11" t="s">
        <v>251</v>
      </c>
      <c r="B21" s="88" t="s">
        <v>260</v>
      </c>
      <c r="C21" s="106" t="s">
        <v>263</v>
      </c>
      <c r="D21" s="7">
        <v>44562</v>
      </c>
      <c r="E21" s="1">
        <v>44926</v>
      </c>
      <c r="F21" s="7">
        <v>44562</v>
      </c>
      <c r="G21" s="1">
        <v>44926</v>
      </c>
      <c r="H21" s="127" t="s">
        <v>340</v>
      </c>
      <c r="I21" s="70"/>
    </row>
    <row r="22" spans="1:10" ht="45" customHeight="1" x14ac:dyDescent="0.25">
      <c r="A22" s="70"/>
      <c r="B22" s="79" t="s">
        <v>337</v>
      </c>
      <c r="C22" s="106"/>
      <c r="D22" s="7"/>
      <c r="E22" s="1">
        <v>44926</v>
      </c>
      <c r="F22" s="1"/>
      <c r="G22" s="1">
        <v>44659</v>
      </c>
      <c r="H22" s="128"/>
      <c r="I22" s="70"/>
    </row>
    <row r="23" spans="1:10" ht="168.75" customHeight="1" x14ac:dyDescent="0.25">
      <c r="A23" s="11" t="s">
        <v>252</v>
      </c>
      <c r="B23" s="79" t="s">
        <v>261</v>
      </c>
      <c r="C23" s="106" t="s">
        <v>305</v>
      </c>
      <c r="D23" s="7">
        <v>44562</v>
      </c>
      <c r="E23" s="1">
        <v>44926</v>
      </c>
      <c r="F23" s="7">
        <v>44562</v>
      </c>
      <c r="G23" s="1">
        <v>44926</v>
      </c>
      <c r="H23" s="65" t="s">
        <v>303</v>
      </c>
      <c r="I23" s="8"/>
    </row>
    <row r="24" spans="1:10" ht="48.75" customHeight="1" x14ac:dyDescent="0.25">
      <c r="A24" s="70"/>
      <c r="B24" s="79" t="s">
        <v>345</v>
      </c>
      <c r="C24" s="106"/>
      <c r="D24" s="1"/>
      <c r="E24" s="1">
        <v>44926</v>
      </c>
      <c r="F24" s="1"/>
      <c r="G24" s="1" t="s">
        <v>273</v>
      </c>
      <c r="H24" s="65" t="s">
        <v>304</v>
      </c>
      <c r="I24" s="70"/>
    </row>
    <row r="25" spans="1:10" ht="151.5" customHeight="1" x14ac:dyDescent="0.25">
      <c r="A25" s="11" t="s">
        <v>253</v>
      </c>
      <c r="B25" s="88" t="s">
        <v>240</v>
      </c>
      <c r="C25" s="106" t="s">
        <v>305</v>
      </c>
      <c r="D25" s="7">
        <v>44562</v>
      </c>
      <c r="E25" s="1">
        <v>44926</v>
      </c>
      <c r="F25" s="7">
        <v>44562</v>
      </c>
      <c r="G25" s="1">
        <v>44926</v>
      </c>
      <c r="H25" s="125" t="s">
        <v>339</v>
      </c>
      <c r="I25" s="70"/>
    </row>
    <row r="26" spans="1:10" ht="48.75" customHeight="1" x14ac:dyDescent="0.25">
      <c r="A26" s="70"/>
      <c r="B26" s="88" t="s">
        <v>346</v>
      </c>
      <c r="C26" s="106"/>
      <c r="D26" s="1"/>
      <c r="E26" s="1">
        <v>44926</v>
      </c>
      <c r="F26" s="1"/>
      <c r="G26" s="9">
        <v>44694</v>
      </c>
      <c r="H26" s="126"/>
      <c r="I26" s="70"/>
    </row>
    <row r="27" spans="1:10" ht="29.25" customHeight="1" x14ac:dyDescent="0.25">
      <c r="A27" s="70">
        <v>2</v>
      </c>
      <c r="B27" s="109" t="s">
        <v>67</v>
      </c>
      <c r="C27" s="109"/>
      <c r="D27" s="109"/>
      <c r="E27" s="109"/>
      <c r="F27" s="109"/>
      <c r="G27" s="109"/>
      <c r="H27" s="109"/>
      <c r="I27" s="70"/>
    </row>
    <row r="28" spans="1:10" ht="107.25" customHeight="1" x14ac:dyDescent="0.25">
      <c r="A28" s="67" t="s">
        <v>28</v>
      </c>
      <c r="B28" s="68" t="s">
        <v>154</v>
      </c>
      <c r="C28" s="10" t="s">
        <v>305</v>
      </c>
      <c r="D28" s="7">
        <v>44562</v>
      </c>
      <c r="E28" s="1">
        <v>44926</v>
      </c>
      <c r="F28" s="7">
        <v>44562</v>
      </c>
      <c r="G28" s="1">
        <v>44926</v>
      </c>
      <c r="H28" s="68"/>
      <c r="I28" s="70"/>
    </row>
    <row r="29" spans="1:10" ht="48" hidden="1" customHeight="1" x14ac:dyDescent="0.25">
      <c r="A29" s="49" t="s">
        <v>74</v>
      </c>
      <c r="B29" s="68" t="s">
        <v>192</v>
      </c>
      <c r="C29" s="123" t="s">
        <v>264</v>
      </c>
      <c r="D29" s="7">
        <v>44562</v>
      </c>
      <c r="E29" s="1">
        <v>44926</v>
      </c>
      <c r="F29" s="7">
        <v>44562</v>
      </c>
      <c r="G29" s="1">
        <v>44926</v>
      </c>
      <c r="H29" s="50" t="s">
        <v>193</v>
      </c>
      <c r="I29" s="70"/>
    </row>
    <row r="30" spans="1:10" ht="40.5" hidden="1" customHeight="1" x14ac:dyDescent="0.25">
      <c r="A30" s="63"/>
      <c r="B30" s="64" t="s">
        <v>285</v>
      </c>
      <c r="C30" s="122"/>
      <c r="D30" s="56" t="s">
        <v>242</v>
      </c>
      <c r="E30" s="56">
        <v>44561</v>
      </c>
      <c r="F30" s="56"/>
      <c r="G30" s="56">
        <v>44281</v>
      </c>
      <c r="H30" s="57" t="s">
        <v>205</v>
      </c>
      <c r="I30" s="70"/>
      <c r="J30" s="142" t="s">
        <v>267</v>
      </c>
    </row>
    <row r="31" spans="1:10" ht="360" customHeight="1" x14ac:dyDescent="0.25">
      <c r="A31" s="56" t="s">
        <v>74</v>
      </c>
      <c r="B31" s="71" t="s">
        <v>155</v>
      </c>
      <c r="C31" s="120" t="s">
        <v>305</v>
      </c>
      <c r="D31" s="61">
        <v>44562</v>
      </c>
      <c r="E31" s="59">
        <v>44926</v>
      </c>
      <c r="F31" s="61">
        <v>44562</v>
      </c>
      <c r="G31" s="59">
        <v>44926</v>
      </c>
      <c r="H31" s="57" t="s">
        <v>299</v>
      </c>
      <c r="I31" s="55"/>
    </row>
    <row r="32" spans="1:10" ht="138.75" customHeight="1" x14ac:dyDescent="0.25">
      <c r="A32" s="58"/>
      <c r="B32" s="72"/>
      <c r="C32" s="121"/>
      <c r="D32" s="62"/>
      <c r="E32" s="60"/>
      <c r="F32" s="62"/>
      <c r="G32" s="60"/>
      <c r="H32" s="80" t="s">
        <v>307</v>
      </c>
      <c r="I32" s="55"/>
    </row>
    <row r="33" spans="1:12" ht="149.25" customHeight="1" x14ac:dyDescent="0.25">
      <c r="A33" s="58"/>
      <c r="B33" s="72" t="s">
        <v>338</v>
      </c>
      <c r="C33" s="122"/>
      <c r="D33" s="58"/>
      <c r="E33" s="58">
        <v>44926</v>
      </c>
      <c r="F33" s="58"/>
      <c r="G33" s="58" t="s">
        <v>274</v>
      </c>
      <c r="H33" s="72" t="s">
        <v>308</v>
      </c>
      <c r="I33" s="70"/>
    </row>
    <row r="34" spans="1:12" ht="70.5" customHeight="1" x14ac:dyDescent="0.25">
      <c r="A34" s="11" t="s">
        <v>190</v>
      </c>
      <c r="B34" s="68" t="s">
        <v>194</v>
      </c>
      <c r="C34" s="118" t="s">
        <v>305</v>
      </c>
      <c r="D34" s="7">
        <v>44562</v>
      </c>
      <c r="E34" s="1">
        <v>44926</v>
      </c>
      <c r="F34" s="7">
        <v>44562</v>
      </c>
      <c r="G34" s="1">
        <v>44926</v>
      </c>
      <c r="H34" s="68" t="s">
        <v>306</v>
      </c>
      <c r="I34" s="8"/>
    </row>
    <row r="35" spans="1:12" ht="52.5" customHeight="1" x14ac:dyDescent="0.25">
      <c r="A35" s="1"/>
      <c r="B35" s="68" t="s">
        <v>195</v>
      </c>
      <c r="C35" s="119"/>
      <c r="D35" s="1"/>
      <c r="E35" s="1">
        <v>44926</v>
      </c>
      <c r="F35" s="1"/>
      <c r="G35" s="1">
        <v>44764</v>
      </c>
      <c r="H35" s="68" t="s">
        <v>313</v>
      </c>
      <c r="I35" s="70"/>
    </row>
    <row r="36" spans="1:12" ht="51" customHeight="1" x14ac:dyDescent="0.25">
      <c r="A36" s="67" t="s">
        <v>191</v>
      </c>
      <c r="B36" s="68" t="s">
        <v>196</v>
      </c>
      <c r="C36" s="106" t="s">
        <v>305</v>
      </c>
      <c r="D36" s="7">
        <v>44562</v>
      </c>
      <c r="E36" s="1">
        <v>44926</v>
      </c>
      <c r="F36" s="7">
        <v>44562</v>
      </c>
      <c r="G36" s="1">
        <v>44926</v>
      </c>
      <c r="H36" s="68" t="s">
        <v>244</v>
      </c>
      <c r="I36" s="8"/>
    </row>
    <row r="37" spans="1:12" ht="66" customHeight="1" x14ac:dyDescent="0.25">
      <c r="A37" s="67"/>
      <c r="B37" s="68" t="s">
        <v>197</v>
      </c>
      <c r="C37" s="106"/>
      <c r="D37" s="7"/>
      <c r="E37" s="1">
        <v>44926</v>
      </c>
      <c r="F37" s="1"/>
      <c r="G37" s="1" t="s">
        <v>243</v>
      </c>
      <c r="H37" s="6" t="s">
        <v>245</v>
      </c>
      <c r="I37" s="70"/>
    </row>
    <row r="38" spans="1:12" ht="30" customHeight="1" x14ac:dyDescent="0.25">
      <c r="A38" s="67" t="s">
        <v>133</v>
      </c>
      <c r="B38" s="105" t="s">
        <v>68</v>
      </c>
      <c r="C38" s="105"/>
      <c r="D38" s="105"/>
      <c r="E38" s="105"/>
      <c r="F38" s="105"/>
      <c r="G38" s="105"/>
      <c r="H38" s="105"/>
      <c r="I38" s="67"/>
    </row>
    <row r="39" spans="1:12" ht="47.25" customHeight="1" x14ac:dyDescent="0.25">
      <c r="A39" s="67" t="s">
        <v>39</v>
      </c>
      <c r="B39" s="4" t="s">
        <v>311</v>
      </c>
      <c r="C39" s="109" t="s">
        <v>202</v>
      </c>
      <c r="D39" s="7">
        <v>44562</v>
      </c>
      <c r="E39" s="1">
        <v>44926</v>
      </c>
      <c r="F39" s="1">
        <v>44562</v>
      </c>
      <c r="G39" s="1">
        <v>44926</v>
      </c>
      <c r="H39" s="68" t="s">
        <v>301</v>
      </c>
      <c r="I39" s="70"/>
    </row>
    <row r="40" spans="1:12" ht="47.25" customHeight="1" x14ac:dyDescent="0.25">
      <c r="A40" s="67" t="s">
        <v>77</v>
      </c>
      <c r="B40" s="4" t="s">
        <v>107</v>
      </c>
      <c r="C40" s="109"/>
      <c r="D40" s="7">
        <v>44562</v>
      </c>
      <c r="E40" s="1">
        <v>44926</v>
      </c>
      <c r="F40" s="1">
        <v>44562</v>
      </c>
      <c r="G40" s="1">
        <v>44926</v>
      </c>
      <c r="H40" s="68" t="s">
        <v>312</v>
      </c>
      <c r="I40" s="70"/>
    </row>
    <row r="41" spans="1:12" ht="97.5" customHeight="1" x14ac:dyDescent="0.25">
      <c r="A41" s="11"/>
      <c r="B41" s="4" t="s">
        <v>286</v>
      </c>
      <c r="C41" s="109"/>
      <c r="D41" s="1"/>
      <c r="E41" s="1">
        <v>44926</v>
      </c>
      <c r="F41" s="1"/>
      <c r="G41" s="1" t="s">
        <v>236</v>
      </c>
      <c r="H41" s="6" t="s">
        <v>315</v>
      </c>
      <c r="I41" s="70"/>
    </row>
    <row r="42" spans="1:12" ht="63.75" customHeight="1" x14ac:dyDescent="0.25">
      <c r="A42" s="11" t="s">
        <v>134</v>
      </c>
      <c r="B42" s="68" t="s">
        <v>194</v>
      </c>
      <c r="C42" s="110" t="s">
        <v>263</v>
      </c>
      <c r="D42" s="7">
        <v>44562</v>
      </c>
      <c r="E42" s="1">
        <v>44926</v>
      </c>
      <c r="F42" s="7">
        <v>44562</v>
      </c>
      <c r="G42" s="1">
        <v>44926</v>
      </c>
      <c r="H42" s="68" t="s">
        <v>310</v>
      </c>
      <c r="I42" s="70"/>
    </row>
    <row r="43" spans="1:12" ht="62.25" customHeight="1" x14ac:dyDescent="0.25">
      <c r="A43" s="11"/>
      <c r="B43" s="68" t="s">
        <v>314</v>
      </c>
      <c r="C43" s="111"/>
      <c r="D43" s="1"/>
      <c r="E43" s="1">
        <v>44926</v>
      </c>
      <c r="F43" s="1"/>
      <c r="G43" s="1">
        <v>44881</v>
      </c>
      <c r="H43" s="68" t="s">
        <v>309</v>
      </c>
      <c r="I43" s="70"/>
    </row>
    <row r="44" spans="1:12" ht="30.75" customHeight="1" x14ac:dyDescent="0.25">
      <c r="A44" s="67" t="s">
        <v>135</v>
      </c>
      <c r="B44" s="105" t="s">
        <v>69</v>
      </c>
      <c r="C44" s="105"/>
      <c r="D44" s="105"/>
      <c r="E44" s="105"/>
      <c r="F44" s="105"/>
      <c r="G44" s="105"/>
      <c r="H44" s="105"/>
      <c r="I44" s="67"/>
    </row>
    <row r="45" spans="1:12" ht="50.25" customHeight="1" x14ac:dyDescent="0.25">
      <c r="A45" s="67" t="s">
        <v>34</v>
      </c>
      <c r="B45" s="4" t="s">
        <v>157</v>
      </c>
      <c r="C45" s="109" t="s">
        <v>203</v>
      </c>
      <c r="D45" s="7">
        <v>44562</v>
      </c>
      <c r="E45" s="1">
        <v>44926</v>
      </c>
      <c r="F45" s="7">
        <v>44562</v>
      </c>
      <c r="G45" s="1">
        <v>44926</v>
      </c>
      <c r="H45" s="68" t="s">
        <v>301</v>
      </c>
      <c r="I45" s="70"/>
    </row>
    <row r="46" spans="1:12" ht="139.5" customHeight="1" x14ac:dyDescent="0.25">
      <c r="A46" s="67" t="s">
        <v>108</v>
      </c>
      <c r="B46" s="4" t="s">
        <v>156</v>
      </c>
      <c r="C46" s="109"/>
      <c r="D46" s="7">
        <v>44562</v>
      </c>
      <c r="E46" s="1">
        <v>44926</v>
      </c>
      <c r="F46" s="7">
        <v>44562</v>
      </c>
      <c r="G46" s="1">
        <v>44926</v>
      </c>
      <c r="H46" s="4" t="s">
        <v>280</v>
      </c>
      <c r="I46" s="70"/>
    </row>
    <row r="47" spans="1:12" ht="102" customHeight="1" x14ac:dyDescent="0.25">
      <c r="A47" s="67"/>
      <c r="B47" s="4" t="s">
        <v>332</v>
      </c>
      <c r="C47" s="109"/>
      <c r="D47" s="7"/>
      <c r="E47" s="1">
        <v>44926</v>
      </c>
      <c r="F47" s="7"/>
      <c r="G47" s="70" t="s">
        <v>279</v>
      </c>
      <c r="H47" s="68" t="s">
        <v>321</v>
      </c>
      <c r="I47" s="70"/>
      <c r="J47" s="144"/>
      <c r="K47" s="13"/>
      <c r="L47" s="13"/>
    </row>
    <row r="48" spans="1:12" ht="30" customHeight="1" x14ac:dyDescent="0.25">
      <c r="A48" s="67" t="s">
        <v>246</v>
      </c>
      <c r="B48" s="105" t="s">
        <v>70</v>
      </c>
      <c r="C48" s="105"/>
      <c r="D48" s="105"/>
      <c r="E48" s="105"/>
      <c r="F48" s="105"/>
      <c r="G48" s="105"/>
      <c r="H48" s="105"/>
      <c r="I48" s="67"/>
    </row>
    <row r="49" spans="1:12" ht="64.5" customHeight="1" x14ac:dyDescent="0.25">
      <c r="A49" s="67" t="s">
        <v>78</v>
      </c>
      <c r="B49" s="4" t="s">
        <v>136</v>
      </c>
      <c r="C49" s="109" t="s">
        <v>305</v>
      </c>
      <c r="D49" s="7">
        <v>44562</v>
      </c>
      <c r="E49" s="1">
        <v>44926</v>
      </c>
      <c r="F49" s="7">
        <v>44562</v>
      </c>
      <c r="G49" s="1">
        <v>44926</v>
      </c>
      <c r="H49" s="68" t="s">
        <v>320</v>
      </c>
      <c r="I49" s="70"/>
    </row>
    <row r="50" spans="1:12" ht="276" customHeight="1" x14ac:dyDescent="0.25">
      <c r="A50" s="11" t="s">
        <v>79</v>
      </c>
      <c r="B50" s="4" t="s">
        <v>192</v>
      </c>
      <c r="C50" s="109"/>
      <c r="D50" s="7">
        <v>44562</v>
      </c>
      <c r="E50" s="1">
        <v>44926</v>
      </c>
      <c r="F50" s="7">
        <v>44562</v>
      </c>
      <c r="G50" s="1">
        <v>44926</v>
      </c>
      <c r="H50" s="68" t="s">
        <v>331</v>
      </c>
      <c r="I50" s="70"/>
    </row>
    <row r="51" spans="1:12" ht="50.25" customHeight="1" x14ac:dyDescent="0.25">
      <c r="A51" s="11"/>
      <c r="B51" s="4" t="s">
        <v>330</v>
      </c>
      <c r="C51" s="109"/>
      <c r="D51" s="7"/>
      <c r="E51" s="1">
        <v>44926</v>
      </c>
      <c r="F51" s="51"/>
      <c r="G51" s="70" t="s">
        <v>271</v>
      </c>
      <c r="H51" s="68" t="s">
        <v>270</v>
      </c>
      <c r="I51" s="70"/>
    </row>
    <row r="52" spans="1:12" ht="64.5" customHeight="1" x14ac:dyDescent="0.25">
      <c r="A52" s="67" t="s">
        <v>247</v>
      </c>
      <c r="B52" s="4" t="s">
        <v>75</v>
      </c>
      <c r="C52" s="109" t="s">
        <v>268</v>
      </c>
      <c r="D52" s="7">
        <v>44562</v>
      </c>
      <c r="E52" s="1">
        <v>44926</v>
      </c>
      <c r="F52" s="7">
        <v>44562</v>
      </c>
      <c r="G52" s="1">
        <v>44926</v>
      </c>
      <c r="H52" s="68" t="s">
        <v>248</v>
      </c>
      <c r="I52" s="70"/>
    </row>
    <row r="53" spans="1:12" ht="106.5" customHeight="1" x14ac:dyDescent="0.25">
      <c r="A53" s="67"/>
      <c r="B53" s="4" t="s">
        <v>319</v>
      </c>
      <c r="C53" s="109"/>
      <c r="D53" s="7"/>
      <c r="E53" s="1">
        <v>44926</v>
      </c>
      <c r="F53" s="7"/>
      <c r="G53" s="1" t="s">
        <v>272</v>
      </c>
      <c r="H53" s="6" t="s">
        <v>269</v>
      </c>
      <c r="I53" s="70"/>
    </row>
    <row r="54" spans="1:12" ht="114" customHeight="1" x14ac:dyDescent="0.25">
      <c r="A54" s="67" t="s">
        <v>254</v>
      </c>
      <c r="B54" s="14" t="s">
        <v>76</v>
      </c>
      <c r="C54" s="109" t="s">
        <v>265</v>
      </c>
      <c r="D54" s="7">
        <v>44562</v>
      </c>
      <c r="E54" s="1">
        <v>44926</v>
      </c>
      <c r="F54" s="7">
        <v>44562</v>
      </c>
      <c r="G54" s="1">
        <v>44926</v>
      </c>
      <c r="H54" s="6" t="s">
        <v>318</v>
      </c>
      <c r="I54" s="70"/>
    </row>
    <row r="55" spans="1:12" ht="138" customHeight="1" x14ac:dyDescent="0.25">
      <c r="A55" s="67"/>
      <c r="B55" s="4" t="s">
        <v>317</v>
      </c>
      <c r="C55" s="109"/>
      <c r="D55" s="11"/>
      <c r="E55" s="1">
        <v>44908</v>
      </c>
      <c r="F55" s="1"/>
      <c r="G55" s="70" t="s">
        <v>237</v>
      </c>
      <c r="H55" s="6" t="s">
        <v>283</v>
      </c>
      <c r="I55" s="70"/>
    </row>
    <row r="56" spans="1:12" ht="64.5" customHeight="1" x14ac:dyDescent="0.25">
      <c r="A56" s="15" t="s">
        <v>215</v>
      </c>
      <c r="B56" s="4" t="s">
        <v>153</v>
      </c>
      <c r="C56" s="113" t="s">
        <v>256</v>
      </c>
      <c r="D56" s="7">
        <v>44562</v>
      </c>
      <c r="E56" s="1">
        <v>44926</v>
      </c>
      <c r="F56" s="7">
        <v>44562</v>
      </c>
      <c r="G56" s="1">
        <v>44926</v>
      </c>
      <c r="H56" s="6" t="s">
        <v>316</v>
      </c>
      <c r="I56" s="70"/>
    </row>
    <row r="57" spans="1:12" ht="75" customHeight="1" x14ac:dyDescent="0.25">
      <c r="A57" s="15" t="s">
        <v>255</v>
      </c>
      <c r="B57" s="4" t="s">
        <v>158</v>
      </c>
      <c r="C57" s="114"/>
      <c r="D57" s="7">
        <v>44562</v>
      </c>
      <c r="E57" s="1">
        <v>44926</v>
      </c>
      <c r="F57" s="7">
        <v>44562</v>
      </c>
      <c r="G57" s="1">
        <v>44926</v>
      </c>
      <c r="H57" s="6" t="s">
        <v>282</v>
      </c>
      <c r="I57" s="70"/>
    </row>
    <row r="58" spans="1:12" ht="45.75" customHeight="1" x14ac:dyDescent="0.25">
      <c r="A58" s="67"/>
      <c r="B58" s="4" t="s">
        <v>287</v>
      </c>
      <c r="C58" s="115"/>
      <c r="D58" s="11"/>
      <c r="E58" s="1">
        <v>44926</v>
      </c>
      <c r="F58" s="1"/>
      <c r="G58" s="1">
        <v>44926</v>
      </c>
      <c r="H58" s="6" t="s">
        <v>281</v>
      </c>
      <c r="I58" s="70"/>
    </row>
    <row r="59" spans="1:12" ht="30" hidden="1" customHeight="1" x14ac:dyDescent="0.25">
      <c r="A59" s="105" t="s">
        <v>65</v>
      </c>
      <c r="B59" s="105"/>
      <c r="C59" s="105"/>
      <c r="D59" s="105"/>
      <c r="E59" s="105"/>
      <c r="F59" s="105"/>
      <c r="G59" s="105"/>
      <c r="H59" s="105"/>
      <c r="I59" s="105"/>
    </row>
    <row r="60" spans="1:12" ht="91.5" hidden="1" customHeight="1" x14ac:dyDescent="0.25">
      <c r="A60" s="67" t="s">
        <v>80</v>
      </c>
      <c r="B60" s="4" t="s">
        <v>86</v>
      </c>
      <c r="C60" s="117" t="s">
        <v>266</v>
      </c>
      <c r="D60" s="7">
        <v>44562</v>
      </c>
      <c r="E60" s="1">
        <v>44926</v>
      </c>
      <c r="F60" s="7">
        <v>44562</v>
      </c>
      <c r="G60" s="1">
        <v>44926</v>
      </c>
      <c r="H60" s="16" t="s">
        <v>198</v>
      </c>
      <c r="I60" s="70"/>
    </row>
    <row r="61" spans="1:12" s="17" customFormat="1" ht="31.5" hidden="1" customHeight="1" x14ac:dyDescent="0.25">
      <c r="A61" s="67" t="s">
        <v>81</v>
      </c>
      <c r="B61" s="14" t="s">
        <v>206</v>
      </c>
      <c r="C61" s="117"/>
      <c r="D61" s="7">
        <v>44562</v>
      </c>
      <c r="E61" s="1">
        <v>44926</v>
      </c>
      <c r="F61" s="7">
        <v>44562</v>
      </c>
      <c r="G61" s="1">
        <v>44926</v>
      </c>
      <c r="H61" s="68" t="s">
        <v>201</v>
      </c>
      <c r="I61" s="70"/>
      <c r="J61" s="145"/>
      <c r="K61" s="13"/>
      <c r="L61" s="13"/>
    </row>
    <row r="62" spans="1:12" ht="150.75" hidden="1" customHeight="1" x14ac:dyDescent="0.25">
      <c r="A62" s="67"/>
      <c r="B62" s="14" t="s">
        <v>288</v>
      </c>
      <c r="C62" s="117"/>
      <c r="D62" s="1" t="s">
        <v>242</v>
      </c>
      <c r="E62" s="1">
        <v>44561</v>
      </c>
      <c r="F62" s="1"/>
      <c r="G62" s="1">
        <v>44477</v>
      </c>
      <c r="H62" s="68" t="s">
        <v>204</v>
      </c>
      <c r="I62" s="70"/>
      <c r="J62" s="145"/>
      <c r="K62" s="13"/>
      <c r="L62" s="13"/>
    </row>
    <row r="63" spans="1:12" x14ac:dyDescent="0.25">
      <c r="A63" s="129" t="s">
        <v>30</v>
      </c>
      <c r="B63" s="129"/>
      <c r="C63" s="129"/>
      <c r="H63" s="12"/>
    </row>
    <row r="64" spans="1:12" ht="18.75" customHeight="1" x14ac:dyDescent="0.25">
      <c r="A64" s="130" t="s">
        <v>42</v>
      </c>
      <c r="B64" s="130"/>
      <c r="C64" s="130"/>
      <c r="D64" s="130"/>
      <c r="E64" s="130"/>
      <c r="F64" s="130"/>
      <c r="G64" s="130"/>
      <c r="H64" s="130"/>
      <c r="I64" s="130"/>
    </row>
    <row r="65" spans="1:10" ht="15.75" customHeight="1" x14ac:dyDescent="0.25">
      <c r="A65" s="130"/>
      <c r="B65" s="130"/>
      <c r="C65" s="130"/>
      <c r="D65" s="130"/>
      <c r="E65" s="130"/>
      <c r="F65" s="130"/>
      <c r="G65" s="130"/>
      <c r="H65" s="130"/>
      <c r="I65" s="130"/>
    </row>
    <row r="67" spans="1:10" s="48" customFormat="1" ht="69" customHeight="1" x14ac:dyDescent="0.25">
      <c r="A67" s="124" t="s">
        <v>228</v>
      </c>
      <c r="B67" s="124"/>
      <c r="C67" s="124"/>
      <c r="D67" s="66"/>
      <c r="E67" s="66"/>
      <c r="F67" s="66"/>
      <c r="G67" s="66"/>
      <c r="H67" s="116" t="s">
        <v>186</v>
      </c>
      <c r="I67" s="116"/>
      <c r="J67" s="141"/>
    </row>
  </sheetData>
  <mergeCells count="42">
    <mergeCell ref="H25:H26"/>
    <mergeCell ref="H21:H22"/>
    <mergeCell ref="A63:C63"/>
    <mergeCell ref="A64:I65"/>
    <mergeCell ref="A59:I59"/>
    <mergeCell ref="C54:C55"/>
    <mergeCell ref="C45:C47"/>
    <mergeCell ref="B48:H48"/>
    <mergeCell ref="C52:C53"/>
    <mergeCell ref="C49:C51"/>
    <mergeCell ref="C7:C8"/>
    <mergeCell ref="C56:C58"/>
    <mergeCell ref="H67:I67"/>
    <mergeCell ref="A7:A8"/>
    <mergeCell ref="D7:E7"/>
    <mergeCell ref="F7:G7"/>
    <mergeCell ref="C60:C62"/>
    <mergeCell ref="H7:H8"/>
    <mergeCell ref="C17:C18"/>
    <mergeCell ref="C34:C35"/>
    <mergeCell ref="C31:C33"/>
    <mergeCell ref="C29:C30"/>
    <mergeCell ref="B38:H38"/>
    <mergeCell ref="C36:C37"/>
    <mergeCell ref="A67:C67"/>
    <mergeCell ref="C39:C41"/>
    <mergeCell ref="A3:I3"/>
    <mergeCell ref="B44:H44"/>
    <mergeCell ref="C25:C26"/>
    <mergeCell ref="C23:C24"/>
    <mergeCell ref="C21:C22"/>
    <mergeCell ref="C19:C20"/>
    <mergeCell ref="C15:C16"/>
    <mergeCell ref="C13:C14"/>
    <mergeCell ref="A6:I6"/>
    <mergeCell ref="A5:I5"/>
    <mergeCell ref="B10:H10"/>
    <mergeCell ref="B11:H11"/>
    <mergeCell ref="B27:H27"/>
    <mergeCell ref="C42:C43"/>
    <mergeCell ref="I7:I8"/>
    <mergeCell ref="B7:B8"/>
  </mergeCells>
  <pageMargins left="0.27559055118110237" right="0.27559055118110237" top="0.78740157480314965" bottom="0.35433070866141736" header="0.31496062992125984" footer="0.31496062992125984"/>
  <pageSetup paperSize="9" scale="70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таблица 8</vt:lpstr>
      <vt:lpstr>таблица 9</vt:lpstr>
      <vt:lpstr>таблица 10</vt:lpstr>
      <vt:lpstr>таблица 11</vt:lpstr>
      <vt:lpstr>'таблица 10'!Область_печати</vt:lpstr>
      <vt:lpstr>'таблица 11'!Область_печати</vt:lpstr>
      <vt:lpstr>'таблица 8'!Область_печати</vt:lpstr>
      <vt:lpstr>'таблица 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2023-04-28T12:18:18Z</dcterms:modified>
</cp:coreProperties>
</file>