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550" windowHeight="4665" activeTab="0"/>
  </bookViews>
  <sheets>
    <sheet name="Мониторинг показатели прогноза" sheetId="1" r:id="rId1"/>
  </sheets>
  <definedNames>
    <definedName name="_xlnm.Print_Titles" localSheetId="0">'Мониторинг показатели прогноза'!$3:$5</definedName>
    <definedName name="_xlnm.Print_Area" localSheetId="0">'Мониторинг показатели прогноза'!$A$1:$J$17</definedName>
  </definedNames>
  <calcPr fullCalcOnLoad="1"/>
</workbook>
</file>

<file path=xl/sharedStrings.xml><?xml version="1.0" encoding="utf-8"?>
<sst xmlns="http://schemas.openxmlformats.org/spreadsheetml/2006/main" count="41" uniqueCount="35">
  <si>
    <t>тыс. чел.</t>
  </si>
  <si>
    <t>Показатели</t>
  </si>
  <si>
    <t>Единица измерения</t>
  </si>
  <si>
    <t>тыс.чел.</t>
  </si>
  <si>
    <t xml:space="preserve">млн. руб. </t>
  </si>
  <si>
    <t xml:space="preserve"> млн. руб.</t>
  </si>
  <si>
    <t>тыс. кв. м общей площади</t>
  </si>
  <si>
    <t>Обеспеченность дошкольными образовательными организациями</t>
  </si>
  <si>
    <t xml:space="preserve">единиц </t>
  </si>
  <si>
    <t>Среднесписочная численность работников организаций (без внешних совместителей)*</t>
  </si>
  <si>
    <t>Численность детей в дошкольных образовательных учреждениях</t>
  </si>
  <si>
    <t>чел.</t>
  </si>
  <si>
    <t>Численность постоянного населения (среднегодовая)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</si>
  <si>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</si>
  <si>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Ввод в действие жилых домов*</t>
  </si>
  <si>
    <t xml:space="preserve">рублей </t>
  </si>
  <si>
    <t>Среднемесячная номинальная начисленная заработная плата одного работника в целом по региону*</t>
  </si>
  <si>
    <t>Фонд начисленной заработной платы всех работников*</t>
  </si>
  <si>
    <t>базовый вариант</t>
  </si>
  <si>
    <t>консервативный вариант</t>
  </si>
  <si>
    <t>целевой вариант</t>
  </si>
  <si>
    <t>Объем отгруженных товаров собственного производства, выполненных работ и услуг собственными силами по промышленным видам экономической деятельности</t>
  </si>
  <si>
    <t>Оборот розничной торговли</t>
  </si>
  <si>
    <t>в ценах соответствующих лет,  млн. руб.</t>
  </si>
  <si>
    <t>мест на 1000 детей в возрасте 
1-6 лет</t>
  </si>
  <si>
    <t>отклонение</t>
  </si>
  <si>
    <t>отчет</t>
  </si>
  <si>
    <t>прогноз</t>
  </si>
  <si>
    <t xml:space="preserve">отчет
</t>
  </si>
  <si>
    <t>Число малых и средних предприятий, включая микропредприятия (на конец года)</t>
  </si>
  <si>
    <t>2019 г.</t>
  </si>
  <si>
    <t>Приложение 3</t>
  </si>
  <si>
    <t xml:space="preserve">Мониторинг показателей социально-экономического развития города Пятигорска за 2020 год (по которым определяется точность прогнозирования социально-экономического развития) </t>
  </si>
  <si>
    <t>2020 г.</t>
  </si>
  <si>
    <t>% к предыдущему году в сопоставимых ценах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</si>
</sst>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%"/>
    <numFmt numFmtId="186" formatCode="0.0%"/>
    <numFmt numFmtId="187" formatCode="#,##0.000"/>
    <numFmt numFmtId="188" formatCode="0.0000000000"/>
    <numFmt numFmtId="189" formatCode="0.00000000000"/>
    <numFmt numFmtId="190" formatCode="0.000000000"/>
  </numFmts>
  <fonts count="44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vertical="center" wrapText="1" shrinkToFi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50" zoomScaleNormal="34" zoomScaleSheetLayoutView="50" workbookViewId="0" topLeftCell="A1">
      <selection activeCell="H6" sqref="H6"/>
    </sheetView>
  </sheetViews>
  <sheetFormatPr defaultColWidth="9.00390625" defaultRowHeight="12.75"/>
  <cols>
    <col min="1" max="1" width="84.875" style="1" customWidth="1"/>
    <col min="2" max="2" width="28.75390625" style="2" customWidth="1"/>
    <col min="3" max="3" width="26.125" style="2" customWidth="1"/>
    <col min="4" max="4" width="22.75390625" style="2" customWidth="1"/>
    <col min="5" max="5" width="23.75390625" style="2" customWidth="1"/>
    <col min="6" max="6" width="25.125" style="2" customWidth="1"/>
    <col min="7" max="7" width="29.75390625" style="2" customWidth="1"/>
    <col min="8" max="8" width="23.375" style="2" customWidth="1"/>
    <col min="9" max="9" width="23.75390625" style="2" customWidth="1"/>
    <col min="10" max="10" width="25.125" style="2" customWidth="1"/>
    <col min="11" max="16384" width="9.125" style="2" customWidth="1"/>
  </cols>
  <sheetData>
    <row r="1" spans="1:10" ht="39.75" customHeight="1">
      <c r="A1" s="10"/>
      <c r="B1" s="11"/>
      <c r="C1" s="12"/>
      <c r="D1"/>
      <c r="E1"/>
      <c r="F1"/>
      <c r="G1" s="13"/>
      <c r="H1" s="13"/>
      <c r="I1" s="32" t="s">
        <v>31</v>
      </c>
      <c r="J1" s="32"/>
    </row>
    <row r="2" spans="1:10" ht="71.25" customHeight="1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82.5" customHeight="1">
      <c r="A3" s="42" t="s">
        <v>1</v>
      </c>
      <c r="B3" s="42" t="s">
        <v>2</v>
      </c>
      <c r="C3" s="3" t="s">
        <v>28</v>
      </c>
      <c r="D3" s="35" t="s">
        <v>27</v>
      </c>
      <c r="E3" s="36"/>
      <c r="F3" s="36"/>
      <c r="G3" s="3" t="s">
        <v>26</v>
      </c>
      <c r="H3" s="45" t="s">
        <v>25</v>
      </c>
      <c r="I3" s="46"/>
      <c r="J3" s="46"/>
    </row>
    <row r="4" spans="1:10" ht="78.75" customHeight="1">
      <c r="A4" s="43"/>
      <c r="B4" s="43"/>
      <c r="C4" s="37" t="s">
        <v>30</v>
      </c>
      <c r="D4" s="38" t="s">
        <v>33</v>
      </c>
      <c r="E4" s="39"/>
      <c r="F4" s="40"/>
      <c r="G4" s="33" t="s">
        <v>33</v>
      </c>
      <c r="H4" s="47" t="s">
        <v>19</v>
      </c>
      <c r="I4" s="47" t="s">
        <v>18</v>
      </c>
      <c r="J4" s="48" t="s">
        <v>20</v>
      </c>
    </row>
    <row r="5" spans="1:10" ht="152.25" customHeight="1">
      <c r="A5" s="44"/>
      <c r="B5" s="44"/>
      <c r="C5" s="35"/>
      <c r="D5" s="14" t="s">
        <v>19</v>
      </c>
      <c r="E5" s="14" t="s">
        <v>18</v>
      </c>
      <c r="F5" s="14" t="s">
        <v>20</v>
      </c>
      <c r="G5" s="34"/>
      <c r="H5" s="47"/>
      <c r="I5" s="47"/>
      <c r="J5" s="48"/>
    </row>
    <row r="6" spans="1:10" ht="84" customHeight="1">
      <c r="A6" s="20" t="s">
        <v>12</v>
      </c>
      <c r="B6" s="5" t="s">
        <v>3</v>
      </c>
      <c r="C6" s="22">
        <v>214.3</v>
      </c>
      <c r="D6" s="22">
        <v>213.85</v>
      </c>
      <c r="E6" s="22">
        <v>214.13</v>
      </c>
      <c r="F6" s="22">
        <v>214.23</v>
      </c>
      <c r="G6" s="25">
        <v>213.4</v>
      </c>
      <c r="H6" s="25">
        <f>(G6-D6)/G6*100</f>
        <v>-0.21087160262417462</v>
      </c>
      <c r="I6" s="25">
        <f>(G6-E6)/G6*100</f>
        <v>-0.3420805998125538</v>
      </c>
      <c r="J6" s="26">
        <f>(G6-F6)/G6*100</f>
        <v>-0.38894095595125777</v>
      </c>
    </row>
    <row r="7" spans="1:10" ht="158.25" customHeight="1">
      <c r="A7" s="24" t="s">
        <v>21</v>
      </c>
      <c r="B7" s="3" t="s">
        <v>4</v>
      </c>
      <c r="C7" s="28">
        <v>22198.97</v>
      </c>
      <c r="D7" s="28">
        <v>22322.1</v>
      </c>
      <c r="E7" s="28">
        <v>22408.5</v>
      </c>
      <c r="F7" s="28">
        <v>22583.1</v>
      </c>
      <c r="G7" s="29">
        <v>24261.08</v>
      </c>
      <c r="H7" s="25">
        <f>(G7-D7)/G7*100</f>
        <v>7.992142147010781</v>
      </c>
      <c r="I7" s="25">
        <f>(G7-E7)/G7*100</f>
        <v>7.636016203730425</v>
      </c>
      <c r="J7" s="26">
        <f>(G7-F7)/G7*100</f>
        <v>6.916345026684727</v>
      </c>
    </row>
    <row r="8" spans="1:10" ht="114.75" customHeight="1">
      <c r="A8" s="21" t="s">
        <v>29</v>
      </c>
      <c r="B8" s="6" t="s">
        <v>8</v>
      </c>
      <c r="C8" s="30">
        <v>2937</v>
      </c>
      <c r="D8" s="23">
        <v>2876</v>
      </c>
      <c r="E8" s="23">
        <v>2894</v>
      </c>
      <c r="F8" s="23">
        <v>2937</v>
      </c>
      <c r="G8" s="23">
        <v>2879</v>
      </c>
      <c r="H8" s="25">
        <f>(G8-D8)/G8*100</f>
        <v>0.10420284821118443</v>
      </c>
      <c r="I8" s="25">
        <f>(G8-E8)/G8*100</f>
        <v>-0.5210142410559222</v>
      </c>
      <c r="J8" s="26">
        <f>(G8-F8)/G8*100</f>
        <v>-2.0145883987495656</v>
      </c>
    </row>
    <row r="9" spans="1:10" ht="128.25" customHeight="1">
      <c r="A9" s="15" t="s">
        <v>22</v>
      </c>
      <c r="B9" s="8" t="s">
        <v>23</v>
      </c>
      <c r="C9" s="29">
        <v>109479.9</v>
      </c>
      <c r="D9" s="29">
        <v>118976.8</v>
      </c>
      <c r="E9" s="29">
        <v>119301.3</v>
      </c>
      <c r="F9" s="29">
        <v>119778.3</v>
      </c>
      <c r="G9" s="29">
        <v>102899.8</v>
      </c>
      <c r="H9" s="25">
        <f>(G9-D9)/G9*100</f>
        <v>-15.623937072763988</v>
      </c>
      <c r="I9" s="25">
        <f>(G9-E9)/G9*100</f>
        <v>-15.939292399013407</v>
      </c>
      <c r="J9" s="26">
        <f>(G9-F9)/G9*100</f>
        <v>-16.402850151312247</v>
      </c>
    </row>
    <row r="10" spans="1:10" ht="149.25" customHeight="1">
      <c r="A10" s="15" t="s">
        <v>22</v>
      </c>
      <c r="B10" s="8" t="s">
        <v>34</v>
      </c>
      <c r="C10" s="29">
        <v>100.8</v>
      </c>
      <c r="D10" s="29">
        <v>103.7</v>
      </c>
      <c r="E10" s="29">
        <v>104</v>
      </c>
      <c r="F10" s="29">
        <v>104.5</v>
      </c>
      <c r="G10" s="29">
        <v>90.2</v>
      </c>
      <c r="H10" s="25">
        <f>G10-D10</f>
        <v>-13.5</v>
      </c>
      <c r="I10" s="25">
        <f>G10-E10</f>
        <v>-13.799999999999997</v>
      </c>
      <c r="J10" s="26">
        <f>G10-F10</f>
        <v>-14.299999999999997</v>
      </c>
    </row>
    <row r="11" spans="1:10" ht="208.5" customHeight="1">
      <c r="A11" s="16" t="s">
        <v>13</v>
      </c>
      <c r="B11" s="6" t="s">
        <v>5</v>
      </c>
      <c r="C11" s="29">
        <v>4374.8</v>
      </c>
      <c r="D11" s="29">
        <v>3940.7</v>
      </c>
      <c r="E11" s="29">
        <v>4175.9</v>
      </c>
      <c r="F11" s="29">
        <v>4228.4</v>
      </c>
      <c r="G11" s="29">
        <v>5187.37</v>
      </c>
      <c r="H11" s="25">
        <f aca="true" t="shared" si="0" ref="H11:H17">(G11-D11)/G11*100</f>
        <v>24.032795038719044</v>
      </c>
      <c r="I11" s="25">
        <f aca="true" t="shared" si="1" ref="I11:I17">(G11-E11)/G11*100</f>
        <v>19.498705509728442</v>
      </c>
      <c r="J11" s="26">
        <f>(G11-F11)/G11*100</f>
        <v>18.48663195415018</v>
      </c>
    </row>
    <row r="12" spans="1:10" ht="93.75" customHeight="1">
      <c r="A12" s="17" t="s">
        <v>14</v>
      </c>
      <c r="B12" s="7" t="s">
        <v>6</v>
      </c>
      <c r="C12" s="29">
        <v>61.8</v>
      </c>
      <c r="D12" s="29">
        <v>68</v>
      </c>
      <c r="E12" s="29">
        <v>68.5</v>
      </c>
      <c r="F12" s="29">
        <v>69</v>
      </c>
      <c r="G12" s="28">
        <v>58.9</v>
      </c>
      <c r="H12" s="25">
        <f t="shared" si="0"/>
        <v>-15.449915110356539</v>
      </c>
      <c r="I12" s="25">
        <f t="shared" si="1"/>
        <v>-16.298811544991516</v>
      </c>
      <c r="J12" s="26">
        <f>(G12-F12)/G12*100</f>
        <v>-17.14770797962649</v>
      </c>
    </row>
    <row r="13" spans="1:10" ht="122.25" customHeight="1">
      <c r="A13" s="15" t="s">
        <v>16</v>
      </c>
      <c r="B13" s="3" t="s">
        <v>15</v>
      </c>
      <c r="C13" s="29">
        <v>36029.5</v>
      </c>
      <c r="D13" s="29">
        <v>38020.3</v>
      </c>
      <c r="E13" s="29">
        <v>38346.6</v>
      </c>
      <c r="F13" s="29">
        <v>38528.4</v>
      </c>
      <c r="G13" s="29">
        <v>38379.8</v>
      </c>
      <c r="H13" s="25">
        <f t="shared" si="0"/>
        <v>0.9366906549799634</v>
      </c>
      <c r="I13" s="25">
        <f t="shared" si="1"/>
        <v>0.08650383795643636</v>
      </c>
      <c r="J13" s="26">
        <f>(G13-F13)/G13*100</f>
        <v>-0.38718284097363337</v>
      </c>
    </row>
    <row r="14" spans="1:10" ht="112.5" customHeight="1">
      <c r="A14" s="18" t="s">
        <v>9</v>
      </c>
      <c r="B14" s="3" t="s">
        <v>0</v>
      </c>
      <c r="C14" s="22">
        <v>37.11</v>
      </c>
      <c r="D14" s="22">
        <v>36.9</v>
      </c>
      <c r="E14" s="22">
        <v>37.02</v>
      </c>
      <c r="F14" s="22">
        <v>37.15</v>
      </c>
      <c r="G14" s="25">
        <v>37.14</v>
      </c>
      <c r="H14" s="25">
        <f t="shared" si="0"/>
        <v>0.646203554119553</v>
      </c>
      <c r="I14" s="25">
        <f t="shared" si="1"/>
        <v>0.32310177705976695</v>
      </c>
      <c r="J14" s="26">
        <f>(G14/F14*100)-100</f>
        <v>-0.02691790040375963</v>
      </c>
    </row>
    <row r="15" spans="1:10" ht="92.25" customHeight="1">
      <c r="A15" s="15" t="s">
        <v>17</v>
      </c>
      <c r="B15" s="31" t="s">
        <v>5</v>
      </c>
      <c r="C15" s="29">
        <v>16043.1</v>
      </c>
      <c r="D15" s="29">
        <v>16835.5</v>
      </c>
      <c r="E15" s="29">
        <v>17035.1</v>
      </c>
      <c r="F15" s="29">
        <v>17175.8</v>
      </c>
      <c r="G15" s="29">
        <v>17106.8</v>
      </c>
      <c r="H15" s="25">
        <f t="shared" si="0"/>
        <v>1.585919049734604</v>
      </c>
      <c r="I15" s="25">
        <f t="shared" si="1"/>
        <v>0.4191315734094087</v>
      </c>
      <c r="J15" s="26">
        <f>(G15-F15)/G15*100</f>
        <v>-0.40334837608436414</v>
      </c>
    </row>
    <row r="16" spans="1:10" ht="92.25" customHeight="1">
      <c r="A16" s="15" t="s">
        <v>10</v>
      </c>
      <c r="B16" s="9" t="s">
        <v>11</v>
      </c>
      <c r="C16" s="23">
        <v>9361</v>
      </c>
      <c r="D16" s="23">
        <v>9440</v>
      </c>
      <c r="E16" s="23">
        <v>9462</v>
      </c>
      <c r="F16" s="23">
        <v>9490</v>
      </c>
      <c r="G16" s="27">
        <v>8996</v>
      </c>
      <c r="H16" s="25">
        <f t="shared" si="0"/>
        <v>-4.93552690084482</v>
      </c>
      <c r="I16" s="25">
        <f t="shared" si="1"/>
        <v>-5.180080035571365</v>
      </c>
      <c r="J16" s="26">
        <f>(G16-F16)/G16*100</f>
        <v>-5.491329479768786</v>
      </c>
    </row>
    <row r="17" spans="1:10" ht="132.75" customHeight="1">
      <c r="A17" s="18" t="s">
        <v>7</v>
      </c>
      <c r="B17" s="4" t="s">
        <v>24</v>
      </c>
      <c r="C17" s="23">
        <v>621</v>
      </c>
      <c r="D17" s="23">
        <v>645</v>
      </c>
      <c r="E17" s="23">
        <v>645</v>
      </c>
      <c r="F17" s="23">
        <v>645</v>
      </c>
      <c r="G17" s="27">
        <v>627</v>
      </c>
      <c r="H17" s="25">
        <f t="shared" si="0"/>
        <v>-2.8708133971291865</v>
      </c>
      <c r="I17" s="25">
        <f t="shared" si="1"/>
        <v>-2.8708133971291865</v>
      </c>
      <c r="J17" s="26">
        <f>(G17-F17)/G17*100</f>
        <v>-2.8708133971291865</v>
      </c>
    </row>
    <row r="18" ht="29.25">
      <c r="K18" s="19"/>
    </row>
    <row r="19" ht="29.25">
      <c r="K19" s="19"/>
    </row>
    <row r="20" ht="29.25">
      <c r="K20" s="19"/>
    </row>
    <row r="21" ht="29.25">
      <c r="K21" s="19"/>
    </row>
    <row r="22" ht="29.25">
      <c r="K22" s="19"/>
    </row>
    <row r="23" ht="29.25">
      <c r="K23" s="19"/>
    </row>
    <row r="24" ht="29.25">
      <c r="K24" s="19"/>
    </row>
    <row r="25" ht="29.25">
      <c r="K25" s="19"/>
    </row>
    <row r="26" ht="29.25">
      <c r="K26" s="19"/>
    </row>
    <row r="27" ht="29.25">
      <c r="K27" s="19"/>
    </row>
    <row r="28" ht="29.25">
      <c r="K28" s="19"/>
    </row>
    <row r="29" ht="29.25">
      <c r="K29" s="19"/>
    </row>
    <row r="30" ht="29.25">
      <c r="K30" s="19"/>
    </row>
    <row r="31" ht="29.25">
      <c r="K31" s="19"/>
    </row>
    <row r="32" ht="29.25">
      <c r="K32" s="19"/>
    </row>
    <row r="33" s="2" customFormat="1" ht="29.25">
      <c r="K33" s="19"/>
    </row>
    <row r="34" s="2" customFormat="1" ht="29.25">
      <c r="K34" s="19"/>
    </row>
    <row r="35" s="2" customFormat="1" ht="29.25">
      <c r="K35" s="19"/>
    </row>
    <row r="36" s="2" customFormat="1" ht="29.25">
      <c r="K36" s="19"/>
    </row>
    <row r="37" s="2" customFormat="1" ht="29.25">
      <c r="K37" s="19"/>
    </row>
  </sheetData>
  <sheetProtection/>
  <mergeCells count="12">
    <mergeCell ref="I4:I5"/>
    <mergeCell ref="J4:J5"/>
    <mergeCell ref="I1:J1"/>
    <mergeCell ref="G4:G5"/>
    <mergeCell ref="D3:F3"/>
    <mergeCell ref="C4:C5"/>
    <mergeCell ref="D4:F4"/>
    <mergeCell ref="A2:J2"/>
    <mergeCell ref="A3:A5"/>
    <mergeCell ref="B3:B5"/>
    <mergeCell ref="H3:J3"/>
    <mergeCell ref="H4:H5"/>
  </mergeCells>
  <printOptions horizontalCentered="1"/>
  <pageMargins left="0.984251968503937" right="0.3937007874015748" top="1.3779527559055118" bottom="0.7874015748031497" header="0.31496062992125984" footer="0.31496062992125984"/>
  <pageSetup fitToHeight="0" fitToWidth="0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2021-03-22T08:01:01Z</cp:lastPrinted>
  <dcterms:created xsi:type="dcterms:W3CDTF">2013-05-25T16:45:04Z</dcterms:created>
  <dcterms:modified xsi:type="dcterms:W3CDTF">2021-04-13T12:43:23Z</dcterms:modified>
  <cp:category/>
  <cp:version/>
  <cp:contentType/>
  <cp:contentStatus/>
</cp:coreProperties>
</file>