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550" windowHeight="4665" activeTab="0"/>
  </bookViews>
  <sheets>
    <sheet name="Мониторинг долгоср. прогноза" sheetId="1" r:id="rId1"/>
  </sheets>
  <definedNames>
    <definedName name="_xlnm.Print_Titles" localSheetId="0">'Мониторинг долгоср. прогноза'!$3:$5</definedName>
    <definedName name="_xlnm.Print_Area" localSheetId="0">'Мониторинг долгоср. прогноза'!$A$1:$J$36</definedName>
  </definedNames>
  <calcPr fullCalcOnLoad="1"/>
</workbook>
</file>

<file path=xl/sharedStrings.xml><?xml version="1.0" encoding="utf-8"?>
<sst xmlns="http://schemas.openxmlformats.org/spreadsheetml/2006/main" count="69" uniqueCount="58">
  <si>
    <t>тыс. чел.</t>
  </si>
  <si>
    <t>Показатели</t>
  </si>
  <si>
    <t>Единица измерения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</si>
  <si>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</si>
  <si>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</si>
  <si>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</si>
  <si>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</si>
  <si>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</si>
  <si>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</si>
  <si>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</si>
  <si>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</si>
  <si>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</si>
  <si>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</si>
  <si>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>2. Промышленное производство</t>
  </si>
  <si>
    <t>1. Демографические показатели</t>
  </si>
  <si>
    <t xml:space="preserve"> млн. руб.</t>
  </si>
  <si>
    <t>тыс. кв. м общей площади</t>
  </si>
  <si>
    <t>Обеспеченность дошкольными образовательными организациями</t>
  </si>
  <si>
    <t xml:space="preserve">единиц </t>
  </si>
  <si>
    <t>Среднесписочная численность работников организаций (без внешних совместителей)*</t>
  </si>
  <si>
    <t>Численность детей в дошкольных образовательных учреждениях</t>
  </si>
  <si>
    <t>чел.</t>
  </si>
  <si>
    <t>Численность постоянного населения (среднегодовая)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</si>
  <si>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</si>
  <si>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Ввод в действие жилых домов*</t>
  </si>
  <si>
    <t xml:space="preserve">рублей </t>
  </si>
  <si>
    <t>Среднемесячная номинальная начисленная заработная плата одного работника в целом по региону*</t>
  </si>
  <si>
    <t>Фонд начисленной заработной платы всех работников*</t>
  </si>
  <si>
    <t xml:space="preserve"> 2.1. Обрабатывающие производства</t>
  </si>
  <si>
    <t>3. Число малых и средних предприятий, включая микропредприятия (на конец года)</t>
  </si>
  <si>
    <t>Численность иностранных граждан, прибывших в регион по цели поездки туризм</t>
  </si>
  <si>
    <t>Количество российских посетителей из других регионов (резидентов)</t>
  </si>
  <si>
    <t>2.2. Обеспечение электрической энергией, газом и паром; кондиционирование воздуха</t>
  </si>
  <si>
    <t>2.3. Водоснабжение; водоотведение, организация сбора и утилизации отходов, деятельность по ликвидации загрязнений</t>
  </si>
  <si>
    <t>базовый вариант</t>
  </si>
  <si>
    <t>консервативный вариант</t>
  </si>
  <si>
    <t>целевой вариант</t>
  </si>
  <si>
    <t>Объем отгруженных товаров собственного производства, выполненных работ и услуг собственными силами по промышленным видам экономической деятельности</t>
  </si>
  <si>
    <t>Объем отгруженных товаров собственного производства, выполненных работ и услуг собственными силами *</t>
  </si>
  <si>
    <t xml:space="preserve">Объем отгруженных товаров собственного производства, выполненных работ и услуг собственными силами </t>
  </si>
  <si>
    <t>Оборот розничной торговли</t>
  </si>
  <si>
    <t>4. Оборот розничной торговли</t>
  </si>
  <si>
    <t>в ценах соответствующих лет,  млн. руб.</t>
  </si>
  <si>
    <t>6. Труд и занятость</t>
  </si>
  <si>
    <t>7. Развитие социальной сферы</t>
  </si>
  <si>
    <t>8. Туризм</t>
  </si>
  <si>
    <t>мест на 1000 детей в возрасте 
1-6 лет</t>
  </si>
  <si>
    <r>
      <t>Объем отгруженных товаров собственного производства, выполненных работ и услуг собственными силами</t>
    </r>
    <r>
      <rPr>
        <sz val="23"/>
        <color indexed="10"/>
        <rFont val="Times New Roman"/>
        <family val="1"/>
      </rPr>
      <t xml:space="preserve"> </t>
    </r>
  </si>
  <si>
    <r>
      <rPr>
        <b/>
        <sz val="23"/>
        <rFont val="Times New Roman"/>
        <family val="1"/>
      </rPr>
      <t>5. Инвестиции</t>
    </r>
    <r>
      <rPr>
        <b/>
        <sz val="23"/>
        <color indexed="10"/>
        <rFont val="Times New Roman"/>
        <family val="1"/>
      </rPr>
      <t xml:space="preserve"> </t>
    </r>
  </si>
  <si>
    <t>отклонение</t>
  </si>
  <si>
    <t>отчет</t>
  </si>
  <si>
    <t>прогноз</t>
  </si>
  <si>
    <t xml:space="preserve">отчет
</t>
  </si>
  <si>
    <t>2019 г.</t>
  </si>
  <si>
    <t>Приложение 2</t>
  </si>
  <si>
    <t>Мониторинг прогноза социально-экономического развития  города-курорта Пятигорска на долгосрочный период до 2025 года за 2020 год</t>
  </si>
  <si>
    <t>2020 г.</t>
  </si>
  <si>
    <t>% к предыдущему году в сопоставимых ценах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</si>
</sst>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%"/>
    <numFmt numFmtId="186" formatCode="0.0%"/>
    <numFmt numFmtId="187" formatCode="#,##0.000"/>
  </numFmts>
  <fonts count="50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4"/>
      <color indexed="10"/>
      <name val="Times New Roman"/>
      <family val="1"/>
    </font>
    <font>
      <sz val="24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b/>
      <sz val="23"/>
      <name val="Times New Roman"/>
      <family val="1"/>
    </font>
    <font>
      <sz val="23"/>
      <color indexed="10"/>
      <name val="Times New Roman"/>
      <family val="1"/>
    </font>
    <font>
      <b/>
      <sz val="23"/>
      <color indexed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3"/>
      <color rgb="FFFF0000"/>
      <name val="Times New Roman"/>
      <family val="1"/>
    </font>
    <font>
      <sz val="2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top" wrapText="1" shrinkToFi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2" fontId="48" fillId="0" borderId="10" xfId="0" applyNumberFormat="1" applyFont="1" applyFill="1" applyBorder="1" applyAlignment="1" applyProtection="1">
      <alignment vertical="center" wrapText="1" shrinkToFit="1"/>
      <protection/>
    </xf>
    <xf numFmtId="2" fontId="49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2" fontId="5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5" fillId="0" borderId="10" xfId="0" applyFont="1" applyFill="1" applyBorder="1" applyAlignment="1" applyProtection="1">
      <alignment vertical="center" wrapText="1" shrinkToFit="1"/>
      <protection/>
    </xf>
    <xf numFmtId="2" fontId="7" fillId="0" borderId="10" xfId="0" applyNumberFormat="1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17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top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34" zoomScaleNormal="34" zoomScaleSheetLayoutView="40" workbookViewId="0" topLeftCell="A17">
      <selection activeCell="G18" sqref="G18"/>
    </sheetView>
  </sheetViews>
  <sheetFormatPr defaultColWidth="9.00390625" defaultRowHeight="12.75"/>
  <cols>
    <col min="1" max="1" width="84.875" style="1" customWidth="1"/>
    <col min="2" max="2" width="28.75390625" style="2" customWidth="1"/>
    <col min="3" max="3" width="26.125" style="2" customWidth="1"/>
    <col min="4" max="4" width="22.75390625" style="2" customWidth="1"/>
    <col min="5" max="5" width="23.75390625" style="2" customWidth="1"/>
    <col min="6" max="6" width="25.125" style="2" customWidth="1"/>
    <col min="7" max="7" width="29.75390625" style="2" customWidth="1"/>
    <col min="8" max="8" width="23.375" style="2" customWidth="1"/>
    <col min="9" max="9" width="23.75390625" style="2" customWidth="1"/>
    <col min="10" max="10" width="25.125" style="2" customWidth="1"/>
    <col min="11" max="16384" width="9.125" style="2" customWidth="1"/>
  </cols>
  <sheetData>
    <row r="1" spans="1:10" ht="39.75" customHeight="1">
      <c r="A1" s="20"/>
      <c r="B1" s="21"/>
      <c r="C1" s="22"/>
      <c r="D1"/>
      <c r="E1"/>
      <c r="F1"/>
      <c r="G1" s="23"/>
      <c r="H1" s="23"/>
      <c r="I1" s="62" t="s">
        <v>54</v>
      </c>
      <c r="J1" s="62"/>
    </row>
    <row r="2" spans="1:10" ht="60.75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82.5" customHeight="1">
      <c r="A3" s="55" t="s">
        <v>1</v>
      </c>
      <c r="B3" s="55" t="s">
        <v>2</v>
      </c>
      <c r="C3" s="3" t="s">
        <v>52</v>
      </c>
      <c r="D3" s="48" t="s">
        <v>51</v>
      </c>
      <c r="E3" s="49"/>
      <c r="F3" s="49"/>
      <c r="G3" s="3" t="s">
        <v>50</v>
      </c>
      <c r="H3" s="58" t="s">
        <v>49</v>
      </c>
      <c r="I3" s="59"/>
      <c r="J3" s="59"/>
    </row>
    <row r="4" spans="1:10" ht="78.75" customHeight="1">
      <c r="A4" s="56"/>
      <c r="B4" s="56"/>
      <c r="C4" s="50" t="s">
        <v>53</v>
      </c>
      <c r="D4" s="51" t="s">
        <v>56</v>
      </c>
      <c r="E4" s="52"/>
      <c r="F4" s="53"/>
      <c r="G4" s="63" t="s">
        <v>56</v>
      </c>
      <c r="H4" s="60" t="s">
        <v>35</v>
      </c>
      <c r="I4" s="60" t="s">
        <v>34</v>
      </c>
      <c r="J4" s="61" t="s">
        <v>36</v>
      </c>
    </row>
    <row r="5" spans="1:10" ht="152.25" customHeight="1">
      <c r="A5" s="57"/>
      <c r="B5" s="57"/>
      <c r="C5" s="48"/>
      <c r="D5" s="24" t="s">
        <v>35</v>
      </c>
      <c r="E5" s="24" t="s">
        <v>34</v>
      </c>
      <c r="F5" s="24" t="s">
        <v>36</v>
      </c>
      <c r="G5" s="64"/>
      <c r="H5" s="60"/>
      <c r="I5" s="60"/>
      <c r="J5" s="61"/>
    </row>
    <row r="6" spans="1:10" ht="38.25" customHeight="1">
      <c r="A6" s="4" t="s">
        <v>14</v>
      </c>
      <c r="B6" s="5"/>
      <c r="C6" s="5"/>
      <c r="D6" s="6"/>
      <c r="E6" s="6"/>
      <c r="F6" s="6"/>
      <c r="G6" s="7"/>
      <c r="H6" s="7"/>
      <c r="I6" s="7"/>
      <c r="J6" s="35"/>
    </row>
    <row r="7" spans="1:10" ht="84" customHeight="1">
      <c r="A7" s="25" t="s">
        <v>22</v>
      </c>
      <c r="B7" s="8" t="s">
        <v>3</v>
      </c>
      <c r="C7" s="44">
        <v>214.3</v>
      </c>
      <c r="D7" s="45">
        <v>213.8</v>
      </c>
      <c r="E7" s="45">
        <v>213.9</v>
      </c>
      <c r="F7" s="45">
        <v>214</v>
      </c>
      <c r="G7" s="44">
        <v>213.4</v>
      </c>
      <c r="H7" s="19">
        <f>(G7-D7)/G7*100</f>
        <v>-0.18744142455482926</v>
      </c>
      <c r="I7" s="19">
        <f>(G7-E7)/G7*100</f>
        <v>-0.23430178069353325</v>
      </c>
      <c r="J7" s="37">
        <f>(G7-F7)/G7*100</f>
        <v>-0.28116213683223723</v>
      </c>
    </row>
    <row r="8" spans="1:10" ht="118.5" customHeight="1">
      <c r="A8" s="26" t="s">
        <v>4</v>
      </c>
      <c r="B8" s="9" t="s">
        <v>5</v>
      </c>
      <c r="C8" s="41">
        <v>9.4</v>
      </c>
      <c r="D8" s="45">
        <v>9.5</v>
      </c>
      <c r="E8" s="45">
        <v>9.7</v>
      </c>
      <c r="F8" s="45">
        <v>10</v>
      </c>
      <c r="G8" s="44">
        <v>8.5</v>
      </c>
      <c r="H8" s="19">
        <f>(G8-D8)/G8*100</f>
        <v>-11.76470588235294</v>
      </c>
      <c r="I8" s="19">
        <f>(G8-E8)/G8*100</f>
        <v>-14.11764705882352</v>
      </c>
      <c r="J8" s="37">
        <f>(G8-F8)/G8*100</f>
        <v>-17.647058823529413</v>
      </c>
    </row>
    <row r="9" spans="1:10" ht="120.75" customHeight="1">
      <c r="A9" s="26" t="s">
        <v>6</v>
      </c>
      <c r="B9" s="9" t="s">
        <v>7</v>
      </c>
      <c r="C9" s="41">
        <v>9.7</v>
      </c>
      <c r="D9" s="43">
        <v>10</v>
      </c>
      <c r="E9" s="43">
        <v>9.9</v>
      </c>
      <c r="F9" s="43">
        <v>9.9</v>
      </c>
      <c r="G9" s="44">
        <v>11.2</v>
      </c>
      <c r="H9" s="19">
        <f>(G9-D9)/G9*100</f>
        <v>10.714285714285708</v>
      </c>
      <c r="I9" s="19">
        <f>(G9-E9)/G9*100</f>
        <v>11.607142857142847</v>
      </c>
      <c r="J9" s="37">
        <f>(G9-F9)/G9*100</f>
        <v>11.607142857142847</v>
      </c>
    </row>
    <row r="10" spans="1:10" ht="93.75" customHeight="1">
      <c r="A10" s="26" t="s">
        <v>8</v>
      </c>
      <c r="B10" s="9" t="s">
        <v>9</v>
      </c>
      <c r="C10" s="43">
        <v>-0.3</v>
      </c>
      <c r="D10" s="43">
        <v>-0.5</v>
      </c>
      <c r="E10" s="43">
        <v>-0.2</v>
      </c>
      <c r="F10" s="43">
        <v>0.1</v>
      </c>
      <c r="G10" s="44">
        <v>-2.7</v>
      </c>
      <c r="H10" s="19">
        <f>G10-D10</f>
        <v>-2.2</v>
      </c>
      <c r="I10" s="19">
        <f>G10-E10</f>
        <v>-2.5</v>
      </c>
      <c r="J10" s="37">
        <f>G10-F10</f>
        <v>-2.8000000000000003</v>
      </c>
    </row>
    <row r="11" spans="1:10" ht="90.75" customHeight="1">
      <c r="A11" s="26" t="s">
        <v>10</v>
      </c>
      <c r="B11" s="9" t="s">
        <v>11</v>
      </c>
      <c r="C11" s="6">
        <v>28.9</v>
      </c>
      <c r="D11" s="6">
        <v>5.61</v>
      </c>
      <c r="E11" s="6">
        <v>7.01</v>
      </c>
      <c r="F11" s="6">
        <v>7.94</v>
      </c>
      <c r="G11" s="19">
        <v>-75.03</v>
      </c>
      <c r="H11" s="19">
        <f>G11-D11</f>
        <v>-80.64</v>
      </c>
      <c r="I11" s="19">
        <f>G11-E11</f>
        <v>-82.04</v>
      </c>
      <c r="J11" s="37">
        <f>G11-F11</f>
        <v>-82.97</v>
      </c>
    </row>
    <row r="12" spans="1:10" ht="39.75" customHeight="1">
      <c r="A12" s="18" t="s">
        <v>13</v>
      </c>
      <c r="B12" s="5"/>
      <c r="C12" s="6"/>
      <c r="D12" s="6"/>
      <c r="E12" s="6"/>
      <c r="F12" s="6"/>
      <c r="G12" s="19"/>
      <c r="H12" s="19"/>
      <c r="I12" s="19"/>
      <c r="J12" s="37"/>
    </row>
    <row r="13" spans="1:10" ht="158.25" customHeight="1">
      <c r="A13" s="39" t="s">
        <v>37</v>
      </c>
      <c r="B13" s="3" t="s">
        <v>12</v>
      </c>
      <c r="C13" s="40">
        <v>22198.97</v>
      </c>
      <c r="D13" s="40">
        <v>24292.6</v>
      </c>
      <c r="E13" s="40">
        <v>24929.7</v>
      </c>
      <c r="F13" s="40">
        <v>25376.6</v>
      </c>
      <c r="G13" s="40">
        <v>24261.08</v>
      </c>
      <c r="H13" s="19">
        <f>(G13-D13)/G13*100</f>
        <v>-0.12992002004855843</v>
      </c>
      <c r="I13" s="19">
        <f>(G13-E13)/G13*100</f>
        <v>-2.7559366689364153</v>
      </c>
      <c r="J13" s="37">
        <f>(G13-F13)/G13*100</f>
        <v>-4.597981623241821</v>
      </c>
    </row>
    <row r="14" spans="1:10" ht="35.25" customHeight="1">
      <c r="A14" s="27" t="s">
        <v>28</v>
      </c>
      <c r="B14" s="9"/>
      <c r="C14" s="6"/>
      <c r="D14" s="6"/>
      <c r="E14" s="6"/>
      <c r="F14" s="6"/>
      <c r="G14" s="19"/>
      <c r="H14" s="19"/>
      <c r="I14" s="19"/>
      <c r="J14" s="37"/>
    </row>
    <row r="15" spans="1:10" ht="136.5" customHeight="1">
      <c r="A15" s="28" t="s">
        <v>38</v>
      </c>
      <c r="B15" s="8" t="s">
        <v>12</v>
      </c>
      <c r="C15" s="43">
        <v>7949.5</v>
      </c>
      <c r="D15" s="43">
        <v>8916.3</v>
      </c>
      <c r="E15" s="43">
        <v>9315.7</v>
      </c>
      <c r="F15" s="43">
        <v>9702</v>
      </c>
      <c r="G15" s="43">
        <v>8426.84</v>
      </c>
      <c r="H15" s="19">
        <f>(G15-D15)/G15*100</f>
        <v>-5.808345714407763</v>
      </c>
      <c r="I15" s="19">
        <f>(G15-E15)/G15*100</f>
        <v>-10.54796341214501</v>
      </c>
      <c r="J15" s="19">
        <f>(G15-F15)/G15*100</f>
        <v>-15.132125446786693</v>
      </c>
    </row>
    <row r="16" spans="1:10" ht="102" customHeight="1">
      <c r="A16" s="18" t="s">
        <v>32</v>
      </c>
      <c r="B16" s="9"/>
      <c r="C16" s="6"/>
      <c r="D16" s="6"/>
      <c r="E16" s="6"/>
      <c r="F16" s="6"/>
      <c r="G16" s="19"/>
      <c r="H16" s="19"/>
      <c r="I16" s="19"/>
      <c r="J16" s="19"/>
    </row>
    <row r="17" spans="1:10" ht="120" customHeight="1">
      <c r="A17" s="26" t="s">
        <v>47</v>
      </c>
      <c r="B17" s="8" t="s">
        <v>12</v>
      </c>
      <c r="C17" s="43">
        <v>13084.01</v>
      </c>
      <c r="D17" s="43">
        <v>14250.1</v>
      </c>
      <c r="E17" s="43">
        <v>14465.3</v>
      </c>
      <c r="F17" s="43">
        <v>14506.5</v>
      </c>
      <c r="G17" s="43">
        <v>14732.63</v>
      </c>
      <c r="H17" s="19">
        <f>(G17-D17)/G17*100</f>
        <v>3.275246850019303</v>
      </c>
      <c r="I17" s="19">
        <f>(G17-E17)/G17*100</f>
        <v>1.8145436354540905</v>
      </c>
      <c r="J17" s="37">
        <f>(G17-F17)/G17*100</f>
        <v>1.5348922765317476</v>
      </c>
    </row>
    <row r="18" spans="1:10" s="10" customFormat="1" ht="96" customHeight="1">
      <c r="A18" s="18" t="s">
        <v>33</v>
      </c>
      <c r="B18" s="9"/>
      <c r="C18" s="6"/>
      <c r="D18" s="6"/>
      <c r="E18" s="6"/>
      <c r="F18" s="6"/>
      <c r="G18" s="19"/>
      <c r="H18" s="19"/>
      <c r="I18" s="19"/>
      <c r="J18" s="37"/>
    </row>
    <row r="19" spans="1:10" s="10" customFormat="1" ht="126.75" customHeight="1">
      <c r="A19" s="26" t="s">
        <v>39</v>
      </c>
      <c r="B19" s="8" t="s">
        <v>12</v>
      </c>
      <c r="C19" s="43">
        <v>1119.15</v>
      </c>
      <c r="D19" s="43">
        <v>1126.2</v>
      </c>
      <c r="E19" s="43">
        <v>1148.7</v>
      </c>
      <c r="F19" s="43">
        <v>1168.1</v>
      </c>
      <c r="G19" s="43">
        <v>1060.01</v>
      </c>
      <c r="H19" s="19">
        <f>(G19-D19)/G19*100</f>
        <v>-6.244280714332889</v>
      </c>
      <c r="I19" s="19">
        <f>(G19-E19)/G19*100</f>
        <v>-8.366902199035863</v>
      </c>
      <c r="J19" s="37">
        <f>(G19-F19)/G19*100</f>
        <v>-10.197073612513082</v>
      </c>
    </row>
    <row r="20" spans="1:10" ht="99.75" customHeight="1">
      <c r="A20" s="29" t="s">
        <v>29</v>
      </c>
      <c r="B20" s="11" t="s">
        <v>18</v>
      </c>
      <c r="C20" s="38">
        <v>2937</v>
      </c>
      <c r="D20" s="38">
        <v>3278</v>
      </c>
      <c r="E20" s="38">
        <v>3341</v>
      </c>
      <c r="F20" s="38">
        <v>3368</v>
      </c>
      <c r="G20" s="38">
        <v>2879</v>
      </c>
      <c r="H20" s="19">
        <f>(G20-D20)/G20*100</f>
        <v>-13.85897881208753</v>
      </c>
      <c r="I20" s="19">
        <f>(G20-E20)/G20*100</f>
        <v>-16.047238624522404</v>
      </c>
      <c r="J20" s="37">
        <f>(G20-F20)/G20*100</f>
        <v>-16.985064258423062</v>
      </c>
    </row>
    <row r="21" spans="1:10" ht="42.75" customHeight="1">
      <c r="A21" s="30" t="s">
        <v>41</v>
      </c>
      <c r="B21" s="12"/>
      <c r="C21" s="6"/>
      <c r="D21" s="6"/>
      <c r="E21" s="6"/>
      <c r="F21" s="6"/>
      <c r="G21" s="19"/>
      <c r="H21" s="19"/>
      <c r="I21" s="19"/>
      <c r="J21" s="37"/>
    </row>
    <row r="22" spans="1:10" ht="128.25" customHeight="1">
      <c r="A22" s="31" t="s">
        <v>40</v>
      </c>
      <c r="B22" s="13" t="s">
        <v>42</v>
      </c>
      <c r="C22" s="43">
        <v>109479.9</v>
      </c>
      <c r="D22" s="43">
        <v>112935.8</v>
      </c>
      <c r="E22" s="43">
        <v>115277.1</v>
      </c>
      <c r="F22" s="43">
        <v>116662.7</v>
      </c>
      <c r="G22" s="43">
        <v>102899.8</v>
      </c>
      <c r="H22" s="19">
        <f>(G22-D22)/G22*100</f>
        <v>-9.75317736283258</v>
      </c>
      <c r="I22" s="19">
        <f>(G22-E22)/G22*100</f>
        <v>-12.028497625845729</v>
      </c>
      <c r="J22" s="37">
        <f>(G22-F22)/G22*100</f>
        <v>-13.375050291642932</v>
      </c>
    </row>
    <row r="23" spans="1:10" ht="158.25" customHeight="1">
      <c r="A23" s="31" t="s">
        <v>40</v>
      </c>
      <c r="B23" s="13" t="s">
        <v>57</v>
      </c>
      <c r="C23" s="43">
        <v>100.8</v>
      </c>
      <c r="D23" s="43">
        <v>100.3</v>
      </c>
      <c r="E23" s="43">
        <v>101.2</v>
      </c>
      <c r="F23" s="43">
        <v>102</v>
      </c>
      <c r="G23" s="43">
        <v>90.2</v>
      </c>
      <c r="H23" s="19">
        <f>G23-D23</f>
        <v>-10.099999999999994</v>
      </c>
      <c r="I23" s="19">
        <f>G23-E23</f>
        <v>-11</v>
      </c>
      <c r="J23" s="37">
        <f>G23-F23</f>
        <v>-11.799999999999997</v>
      </c>
    </row>
    <row r="24" spans="1:10" ht="42.75" customHeight="1">
      <c r="A24" s="14" t="s">
        <v>48</v>
      </c>
      <c r="B24" s="15"/>
      <c r="C24" s="6"/>
      <c r="D24" s="6"/>
      <c r="E24" s="6"/>
      <c r="F24" s="6"/>
      <c r="G24" s="19"/>
      <c r="H24" s="19"/>
      <c r="I24" s="19"/>
      <c r="J24" s="37"/>
    </row>
    <row r="25" spans="1:10" ht="208.5" customHeight="1">
      <c r="A25" s="32" t="s">
        <v>23</v>
      </c>
      <c r="B25" s="11" t="s">
        <v>15</v>
      </c>
      <c r="C25" s="43">
        <v>4374.8</v>
      </c>
      <c r="D25" s="43">
        <v>1807.3</v>
      </c>
      <c r="E25" s="43">
        <v>1900</v>
      </c>
      <c r="F25" s="43">
        <v>2277</v>
      </c>
      <c r="G25" s="43">
        <v>5187.37</v>
      </c>
      <c r="H25" s="19">
        <f>(G25-D25)/G25*100</f>
        <v>65.15960881911256</v>
      </c>
      <c r="I25" s="19">
        <f>(G25-E25)/G25*100</f>
        <v>63.37257608383439</v>
      </c>
      <c r="J25" s="37">
        <f>(G25-F25)/G25*100</f>
        <v>56.104924075205744</v>
      </c>
    </row>
    <row r="26" spans="1:10" ht="92.25" customHeight="1">
      <c r="A26" s="33" t="s">
        <v>24</v>
      </c>
      <c r="B26" s="12" t="s">
        <v>16</v>
      </c>
      <c r="C26" s="43">
        <v>61.8</v>
      </c>
      <c r="D26" s="43">
        <v>70</v>
      </c>
      <c r="E26" s="43">
        <v>71</v>
      </c>
      <c r="F26" s="43">
        <v>72</v>
      </c>
      <c r="G26" s="40">
        <v>58.9</v>
      </c>
      <c r="H26" s="19">
        <f>(G26-D26)/G26*100</f>
        <v>-18.84550084889644</v>
      </c>
      <c r="I26" s="19">
        <f>(G26-E26)/G26*100</f>
        <v>-20.543293718166385</v>
      </c>
      <c r="J26" s="37">
        <f>(G26-F26)/G26*100</f>
        <v>-22.241086587436335</v>
      </c>
    </row>
    <row r="27" spans="1:10" ht="45.75" customHeight="1">
      <c r="A27" s="18" t="s">
        <v>43</v>
      </c>
      <c r="C27" s="6"/>
      <c r="D27" s="6"/>
      <c r="E27" s="6"/>
      <c r="F27" s="6"/>
      <c r="G27" s="19"/>
      <c r="H27" s="19"/>
      <c r="I27" s="19"/>
      <c r="J27" s="37"/>
    </row>
    <row r="28" spans="1:10" ht="122.25" customHeight="1">
      <c r="A28" s="31" t="s">
        <v>26</v>
      </c>
      <c r="B28" s="3" t="s">
        <v>25</v>
      </c>
      <c r="C28" s="43">
        <v>36029.5</v>
      </c>
      <c r="D28" s="43">
        <v>36803.5</v>
      </c>
      <c r="E28" s="43">
        <v>39698.3</v>
      </c>
      <c r="F28" s="43">
        <v>40699.9</v>
      </c>
      <c r="G28" s="43">
        <v>38379.8</v>
      </c>
      <c r="H28" s="19">
        <f>(G28-D28)/G28*100</f>
        <v>4.107108426828704</v>
      </c>
      <c r="I28" s="19">
        <f>(G28-E28)/G28*100</f>
        <v>-3.4354009140224804</v>
      </c>
      <c r="J28" s="37">
        <f>(G28-F28)/G28*100</f>
        <v>-6.045107061527153</v>
      </c>
    </row>
    <row r="29" spans="1:10" ht="112.5" customHeight="1">
      <c r="A29" s="34" t="s">
        <v>19</v>
      </c>
      <c r="B29" s="3" t="s">
        <v>0</v>
      </c>
      <c r="C29" s="46">
        <v>37.11</v>
      </c>
      <c r="D29" s="19">
        <v>37.1</v>
      </c>
      <c r="E29" s="19">
        <v>37.86</v>
      </c>
      <c r="F29" s="19">
        <v>38</v>
      </c>
      <c r="G29" s="19">
        <v>37.14</v>
      </c>
      <c r="H29" s="19">
        <f>(G29-D29)/G29*100</f>
        <v>0.10770059235325564</v>
      </c>
      <c r="I29" s="19">
        <f>(G29-E29)/G29*100</f>
        <v>-1.9386106623586399</v>
      </c>
      <c r="J29" s="37">
        <f>(G29-F29)/G29*100</f>
        <v>-2.315562735595044</v>
      </c>
    </row>
    <row r="30" spans="1:10" ht="92.25" customHeight="1">
      <c r="A30" s="31" t="s">
        <v>27</v>
      </c>
      <c r="B30" s="16" t="s">
        <v>15</v>
      </c>
      <c r="C30" s="43">
        <v>16043.1</v>
      </c>
      <c r="D30" s="43">
        <v>16385</v>
      </c>
      <c r="E30" s="43">
        <v>18035.7</v>
      </c>
      <c r="F30" s="43">
        <v>18559.2</v>
      </c>
      <c r="G30" s="40">
        <v>17106.8</v>
      </c>
      <c r="H30" s="19">
        <f>(G30-D30)/G30*100</f>
        <v>4.219374751560779</v>
      </c>
      <c r="I30" s="19">
        <f>(G30-E30)/G30*100</f>
        <v>-5.430004442677775</v>
      </c>
      <c r="J30" s="37">
        <f>(G30-F30)/G30*100</f>
        <v>-8.490191035143928</v>
      </c>
    </row>
    <row r="31" spans="1:10" ht="45.75" customHeight="1">
      <c r="A31" s="30" t="s">
        <v>44</v>
      </c>
      <c r="B31" s="7"/>
      <c r="C31" s="6"/>
      <c r="D31" s="6"/>
      <c r="E31" s="6"/>
      <c r="F31" s="6"/>
      <c r="G31" s="19"/>
      <c r="H31" s="19"/>
      <c r="I31" s="19"/>
      <c r="J31" s="37"/>
    </row>
    <row r="32" spans="1:10" ht="92.25" customHeight="1">
      <c r="A32" s="31" t="s">
        <v>20</v>
      </c>
      <c r="B32" s="17" t="s">
        <v>21</v>
      </c>
      <c r="C32" s="38">
        <v>9361</v>
      </c>
      <c r="D32" s="38">
        <v>9334</v>
      </c>
      <c r="E32" s="38">
        <v>9568</v>
      </c>
      <c r="F32" s="38">
        <v>9690</v>
      </c>
      <c r="G32" s="47">
        <v>8996</v>
      </c>
      <c r="H32" s="19">
        <f>(G32-D32)/G32*100</f>
        <v>-3.7572254335260116</v>
      </c>
      <c r="I32" s="19">
        <f>(G32-E32)/G32*100</f>
        <v>-6.358381502890173</v>
      </c>
      <c r="J32" s="37">
        <f>(G32-F32)/G32*100</f>
        <v>-7.714539795464651</v>
      </c>
    </row>
    <row r="33" spans="1:10" ht="132.75" customHeight="1">
      <c r="A33" s="34" t="s">
        <v>17</v>
      </c>
      <c r="B33" s="5" t="s">
        <v>46</v>
      </c>
      <c r="C33" s="38">
        <v>621</v>
      </c>
      <c r="D33" s="38">
        <v>673</v>
      </c>
      <c r="E33" s="38">
        <v>673</v>
      </c>
      <c r="F33" s="38">
        <v>673</v>
      </c>
      <c r="G33" s="42">
        <v>627</v>
      </c>
      <c r="H33" s="19">
        <f>(G33-D33)/G33*100</f>
        <v>-7.336523125996811</v>
      </c>
      <c r="I33" s="19">
        <f>(G33-E33)/G33*100</f>
        <v>-7.336523125996811</v>
      </c>
      <c r="J33" s="37">
        <f>(G33-F33)/G33*100</f>
        <v>-7.336523125996811</v>
      </c>
    </row>
    <row r="34" spans="1:10" ht="41.25" customHeight="1">
      <c r="A34" s="18" t="s">
        <v>45</v>
      </c>
      <c r="B34" s="9"/>
      <c r="C34" s="6"/>
      <c r="D34" s="6"/>
      <c r="E34" s="6"/>
      <c r="F34" s="6"/>
      <c r="G34" s="19"/>
      <c r="H34" s="19"/>
      <c r="I34" s="19"/>
      <c r="J34" s="37"/>
    </row>
    <row r="35" spans="1:10" ht="116.25" customHeight="1">
      <c r="A35" s="30" t="s">
        <v>30</v>
      </c>
      <c r="B35" s="8" t="s">
        <v>0</v>
      </c>
      <c r="C35" s="6">
        <v>6.29</v>
      </c>
      <c r="D35" s="6">
        <v>5.35</v>
      </c>
      <c r="E35" s="6">
        <v>5.49</v>
      </c>
      <c r="F35" s="6">
        <v>5.63</v>
      </c>
      <c r="G35" s="19">
        <v>0.5</v>
      </c>
      <c r="H35" s="19">
        <f>(G35-D35)/G35*100</f>
        <v>-969.9999999999999</v>
      </c>
      <c r="I35" s="19">
        <f>(G35-E35)/G35*100</f>
        <v>-998</v>
      </c>
      <c r="J35" s="37">
        <f>(G35-F35)/G35*100</f>
        <v>-1026</v>
      </c>
    </row>
    <row r="36" spans="1:10" ht="120" customHeight="1">
      <c r="A36" s="18" t="s">
        <v>31</v>
      </c>
      <c r="B36" s="8" t="s">
        <v>0</v>
      </c>
      <c r="C36" s="6">
        <v>183.7</v>
      </c>
      <c r="D36" s="6">
        <v>178.34</v>
      </c>
      <c r="E36" s="6">
        <v>182.1</v>
      </c>
      <c r="F36" s="6">
        <v>191.1</v>
      </c>
      <c r="G36" s="19">
        <v>110.6</v>
      </c>
      <c r="H36" s="19">
        <f>(G36-D36)/G36*100</f>
        <v>-61.24773960216999</v>
      </c>
      <c r="I36" s="19">
        <f>(G36-E36)/G36*100</f>
        <v>-64.64737793851718</v>
      </c>
      <c r="J36" s="37">
        <f>(G36-F36)/G36*100</f>
        <v>-72.78481012658227</v>
      </c>
    </row>
    <row r="37" ht="29.25">
      <c r="K37" s="36"/>
    </row>
    <row r="38" ht="29.25">
      <c r="K38" s="36"/>
    </row>
    <row r="39" ht="29.25">
      <c r="K39" s="36"/>
    </row>
    <row r="40" ht="29.25">
      <c r="K40" s="36"/>
    </row>
    <row r="41" ht="29.25">
      <c r="K41" s="36"/>
    </row>
    <row r="42" ht="29.25">
      <c r="K42" s="36"/>
    </row>
    <row r="43" ht="29.25">
      <c r="K43" s="36"/>
    </row>
    <row r="44" ht="29.25">
      <c r="K44" s="36"/>
    </row>
    <row r="45" ht="29.25">
      <c r="K45" s="36"/>
    </row>
    <row r="46" ht="29.25">
      <c r="K46" s="36"/>
    </row>
    <row r="47" ht="29.25">
      <c r="K47" s="36"/>
    </row>
    <row r="48" ht="29.25">
      <c r="K48" s="36"/>
    </row>
    <row r="49" ht="29.25">
      <c r="K49" s="36"/>
    </row>
    <row r="50" ht="29.25">
      <c r="K50" s="36"/>
    </row>
    <row r="51" ht="29.25">
      <c r="K51" s="36"/>
    </row>
    <row r="52" ht="29.25">
      <c r="K52" s="36"/>
    </row>
    <row r="53" ht="29.25">
      <c r="K53" s="36"/>
    </row>
    <row r="54" ht="29.25">
      <c r="K54" s="36"/>
    </row>
    <row r="55" ht="29.25">
      <c r="K55" s="36"/>
    </row>
  </sheetData>
  <sheetProtection/>
  <mergeCells count="12">
    <mergeCell ref="I1:J1"/>
    <mergeCell ref="G4:G5"/>
    <mergeCell ref="D3:F3"/>
    <mergeCell ref="C4:C5"/>
    <mergeCell ref="D4:F4"/>
    <mergeCell ref="A2:J2"/>
    <mergeCell ref="A3:A5"/>
    <mergeCell ref="B3:B5"/>
    <mergeCell ref="H3:J3"/>
    <mergeCell ref="H4:H5"/>
    <mergeCell ref="I4:I5"/>
    <mergeCell ref="J4:J5"/>
  </mergeCells>
  <printOptions horizontalCentered="1"/>
  <pageMargins left="0.984251968503937" right="0.3937007874015748" top="1.3779527559055118" bottom="0.7874015748031497" header="0.31496062992125984" footer="0.31496062992125984"/>
  <pageSetup fitToHeight="0" fitToWidth="0" horizontalDpi="600" verticalDpi="600" orientation="landscape" paperSize="9" scale="33" r:id="rId1"/>
  <rowBreaks count="2" manualBreakCount="2">
    <brk id="15" max="13" man="1"/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2020-04-30T06:55:44Z</cp:lastPrinted>
  <dcterms:created xsi:type="dcterms:W3CDTF">2013-05-25T16:45:04Z</dcterms:created>
  <dcterms:modified xsi:type="dcterms:W3CDTF">2021-04-13T12:42:51Z</dcterms:modified>
  <cp:category/>
  <cp:version/>
  <cp:contentType/>
  <cp:contentStatus/>
</cp:coreProperties>
</file>