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1550" windowHeight="4665" activeTab="0"/>
  </bookViews>
  <sheets>
    <sheet name="Мониторинг долгоср. прогноза" sheetId="1" r:id="rId1"/>
  </sheets>
  <definedNames>
    <definedName name="_xlnm.Print_Titles" localSheetId="0">'Мониторинг долгоср. прогноза'!$3:$5</definedName>
    <definedName name="_xlnm.Print_Area" localSheetId="0">'Мониторинг долгоср. прогноза'!$A$1:$J$36</definedName>
  </definedNames>
  <calcPr fullCalcOnLoad="1"/>
</workbook>
</file>

<file path=xl/sharedStrings.xml><?xml version="1.0" encoding="utf-8"?>
<sst xmlns="http://schemas.openxmlformats.org/spreadsheetml/2006/main" count="69" uniqueCount="58">
  <si>
    <t>тыс. чел.</t>
  </si>
  <si>
    <t>Показатели</t>
  </si>
  <si>
    <t>Единица измерения</t>
  </si>
  <si>
    <t>тыс.чел.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</si>
  <si>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</si>
  <si>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</si>
  <si>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</si>
  <si>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</si>
  <si>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</si>
  <si>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</si>
  <si>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</si>
  <si>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</si>
  <si>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 xml:space="preserve">млн. руб. </t>
  </si>
  <si>
    <t>2. Промышленное производство</t>
  </si>
  <si>
    <t>1. Демографические показатели</t>
  </si>
  <si>
    <t xml:space="preserve"> млн. руб.</t>
  </si>
  <si>
    <t>тыс. кв. м общей площади</t>
  </si>
  <si>
    <t>Обеспеченность дошкольными образовательными организациями</t>
  </si>
  <si>
    <t xml:space="preserve">единиц </t>
  </si>
  <si>
    <t>Среднесписочная численность работников организаций (без внешних совместителей)*</t>
  </si>
  <si>
    <t>Численность детей в дошкольных образовательных учреждениях</t>
  </si>
  <si>
    <t>чел.</t>
  </si>
  <si>
    <t>Численность постоянного населения (среднегодовая)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</si>
  <si>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всего*</t>
  </si>
  <si>
    <t>Ввод в действие жилых домов*</t>
  </si>
  <si>
    <t xml:space="preserve">рублей </t>
  </si>
  <si>
    <t>Среднемесячная номинальная начисленная заработная плата одного работника в целом по региону*</t>
  </si>
  <si>
    <t>Фонд начисленной заработной платы всех работников*</t>
  </si>
  <si>
    <t xml:space="preserve"> 2.1. Обрабатывающие производства</t>
  </si>
  <si>
    <t>3. Число малых и средних предприятий, включая микропредприятия (на конец года)</t>
  </si>
  <si>
    <t>Численность иностранных граждан, прибывших в регион по цели поездки туризм</t>
  </si>
  <si>
    <t>Количество российских посетителей из других регионов (резидентов)</t>
  </si>
  <si>
    <t>2.2. Обеспечение электрической энергией, газом и паром; кондиционирование воздуха</t>
  </si>
  <si>
    <t>2.3. Водоснабжение; водоотведение, организация сбора и утилизации отходов, деятельность по ликвидации загрязнений</t>
  </si>
  <si>
    <t>базовый вариант</t>
  </si>
  <si>
    <t>консервативный вариант</t>
  </si>
  <si>
    <t>целевой вариант</t>
  </si>
  <si>
    <t>Объем отгруженных товаров собственного производства, выполненных работ и услуг собственными силами по промышленным видам экономической деятельности</t>
  </si>
  <si>
    <t>Объем отгруженных товаров собственного производства, выполненных работ и услуг собственными силами *</t>
  </si>
  <si>
    <t xml:space="preserve">Объем отгруженных товаров собственного производства, выполненных работ и услуг собственными силами </t>
  </si>
  <si>
    <t>Оборот розничной торговли</t>
  </si>
  <si>
    <t>4. Оборот розничной торговли</t>
  </si>
  <si>
    <t>в ценах соответствующих лет,  млн. руб.</t>
  </si>
  <si>
    <t>6. Труд и занятость</t>
  </si>
  <si>
    <t>7. Развитие социальной сферы</t>
  </si>
  <si>
    <t>8. Туризм</t>
  </si>
  <si>
    <t>мест на 1000 детей в возрасте 
1-6 лет</t>
  </si>
  <si>
    <r>
      <t>Объем отгруженных товаров собственного производства, выполненных работ и услуг собственными силами</t>
    </r>
    <r>
      <rPr>
        <sz val="23"/>
        <color indexed="10"/>
        <rFont val="Times New Roman"/>
        <family val="1"/>
      </rPr>
      <t xml:space="preserve"> </t>
    </r>
  </si>
  <si>
    <r>
      <rPr>
        <b/>
        <sz val="23"/>
        <rFont val="Times New Roman"/>
        <family val="1"/>
      </rPr>
      <t>5. Инвестиции</t>
    </r>
    <r>
      <rPr>
        <b/>
        <sz val="23"/>
        <color indexed="10"/>
        <rFont val="Times New Roman"/>
        <family val="1"/>
      </rPr>
      <t xml:space="preserve"> </t>
    </r>
  </si>
  <si>
    <t>отклонение</t>
  </si>
  <si>
    <t>отчет</t>
  </si>
  <si>
    <t>прогноз</t>
  </si>
  <si>
    <t xml:space="preserve">отчет
</t>
  </si>
  <si>
    <t>Приложение 2</t>
  </si>
  <si>
    <t>2020 г.</t>
  </si>
  <si>
    <t>% к предыдущему году в сопоставимых ценах</t>
  </si>
  <si>
    <t>2021 г.</t>
  </si>
  <si>
    <t>Мониторинг прогноза социально-экономического развития  города-курорта Пятигорска на долгосрочный период до 2025 года за 2021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</si>
</sst>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%"/>
    <numFmt numFmtId="186" formatCode="0.0%"/>
    <numFmt numFmtId="187" formatCode="#,##0.000"/>
  </numFmts>
  <fonts count="50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4"/>
      <color indexed="10"/>
      <name val="Times New Roman"/>
      <family val="1"/>
    </font>
    <font>
      <sz val="24"/>
      <name val="Times New Roman"/>
      <family val="1"/>
    </font>
    <font>
      <sz val="23"/>
      <name val="Times New Roman"/>
      <family val="1"/>
    </font>
    <font>
      <sz val="23"/>
      <color indexed="8"/>
      <name val="Times New Roman"/>
      <family val="1"/>
    </font>
    <font>
      <b/>
      <sz val="23"/>
      <name val="Times New Roman"/>
      <family val="1"/>
    </font>
    <font>
      <sz val="23"/>
      <color indexed="10"/>
      <name val="Times New Roman"/>
      <family val="1"/>
    </font>
    <font>
      <b/>
      <sz val="23"/>
      <color indexed="10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3"/>
      <color rgb="FFFF0000"/>
      <name val="Times New Roman"/>
      <family val="1"/>
    </font>
    <font>
      <sz val="2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top" wrapText="1" shrinkToFi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top" wrapText="1"/>
    </xf>
    <xf numFmtId="2" fontId="48" fillId="0" borderId="10" xfId="0" applyNumberFormat="1" applyFont="1" applyFill="1" applyBorder="1" applyAlignment="1" applyProtection="1">
      <alignment vertical="center" wrapText="1" shrinkToFit="1"/>
      <protection/>
    </xf>
    <xf numFmtId="2" fontId="49" fillId="0" borderId="10" xfId="0" applyNumberFormat="1" applyFont="1" applyFill="1" applyBorder="1" applyAlignment="1" applyProtection="1">
      <alignment horizontal="center" vertical="top" wrapText="1"/>
      <protection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2" fontId="5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 applyProtection="1">
      <alignment vertical="center" wrapText="1" shrinkToFit="1"/>
      <protection/>
    </xf>
    <xf numFmtId="0" fontId="5" fillId="0" borderId="10" xfId="0" applyFont="1" applyFill="1" applyBorder="1" applyAlignment="1" applyProtection="1">
      <alignment vertical="center" wrapText="1" shrinkToFit="1"/>
      <protection/>
    </xf>
    <xf numFmtId="2" fontId="7" fillId="0" borderId="10" xfId="0" applyNumberFormat="1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2" fontId="5" fillId="0" borderId="10" xfId="0" applyNumberFormat="1" applyFont="1" applyFill="1" applyBorder="1" applyAlignment="1">
      <alignment horizontal="left" vertical="center" wrapText="1" shrinkToFit="1"/>
    </xf>
    <xf numFmtId="2" fontId="5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0" xfId="0" applyFont="1" applyFill="1" applyBorder="1" applyAlignment="1">
      <alignment horizontal="left" vertical="center" wrapText="1" shrinkToFit="1"/>
    </xf>
    <xf numFmtId="0" fontId="5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 shrinkToFit="1"/>
      <protection/>
    </xf>
    <xf numFmtId="179" fontId="5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="40" zoomScaleNormal="34" zoomScaleSheetLayoutView="40" workbookViewId="0" topLeftCell="A22">
      <selection activeCell="G23" sqref="G23"/>
    </sheetView>
  </sheetViews>
  <sheetFormatPr defaultColWidth="9.00390625" defaultRowHeight="12.75"/>
  <cols>
    <col min="1" max="1" width="84.875" style="1" customWidth="1"/>
    <col min="2" max="2" width="28.75390625" style="2" customWidth="1"/>
    <col min="3" max="3" width="26.125" style="2" customWidth="1"/>
    <col min="4" max="4" width="22.75390625" style="2" customWidth="1"/>
    <col min="5" max="5" width="23.75390625" style="2" customWidth="1"/>
    <col min="6" max="6" width="25.125" style="2" customWidth="1"/>
    <col min="7" max="7" width="29.75390625" style="2" customWidth="1"/>
    <col min="8" max="8" width="23.375" style="2" customWidth="1"/>
    <col min="9" max="9" width="23.75390625" style="2" customWidth="1"/>
    <col min="10" max="10" width="25.125" style="2" customWidth="1"/>
    <col min="11" max="16384" width="9.125" style="2" customWidth="1"/>
  </cols>
  <sheetData>
    <row r="1" spans="1:10" ht="39.75" customHeight="1">
      <c r="A1" s="20"/>
      <c r="B1" s="21"/>
      <c r="C1" s="22"/>
      <c r="D1"/>
      <c r="E1"/>
      <c r="F1"/>
      <c r="G1" s="23"/>
      <c r="H1" s="23"/>
      <c r="I1" s="48" t="s">
        <v>53</v>
      </c>
      <c r="J1" s="48"/>
    </row>
    <row r="2" spans="1:10" ht="60.75" customHeight="1">
      <c r="A2" s="57" t="s">
        <v>57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82.5" customHeight="1">
      <c r="A3" s="58" t="s">
        <v>1</v>
      </c>
      <c r="B3" s="58" t="s">
        <v>2</v>
      </c>
      <c r="C3" s="3" t="s">
        <v>52</v>
      </c>
      <c r="D3" s="51" t="s">
        <v>51</v>
      </c>
      <c r="E3" s="52"/>
      <c r="F3" s="52"/>
      <c r="G3" s="3" t="s">
        <v>50</v>
      </c>
      <c r="H3" s="61" t="s">
        <v>49</v>
      </c>
      <c r="I3" s="62"/>
      <c r="J3" s="62"/>
    </row>
    <row r="4" spans="1:10" ht="78.75" customHeight="1">
      <c r="A4" s="59"/>
      <c r="B4" s="59"/>
      <c r="C4" s="53" t="s">
        <v>54</v>
      </c>
      <c r="D4" s="54" t="s">
        <v>56</v>
      </c>
      <c r="E4" s="55"/>
      <c r="F4" s="56"/>
      <c r="G4" s="49" t="s">
        <v>56</v>
      </c>
      <c r="H4" s="63" t="s">
        <v>35</v>
      </c>
      <c r="I4" s="63" t="s">
        <v>34</v>
      </c>
      <c r="J4" s="64" t="s">
        <v>36</v>
      </c>
    </row>
    <row r="5" spans="1:10" ht="152.25" customHeight="1">
      <c r="A5" s="60"/>
      <c r="B5" s="60"/>
      <c r="C5" s="51"/>
      <c r="D5" s="24" t="s">
        <v>35</v>
      </c>
      <c r="E5" s="24" t="s">
        <v>34</v>
      </c>
      <c r="F5" s="24" t="s">
        <v>36</v>
      </c>
      <c r="G5" s="50"/>
      <c r="H5" s="63"/>
      <c r="I5" s="63"/>
      <c r="J5" s="64"/>
    </row>
    <row r="6" spans="1:10" ht="38.25" customHeight="1">
      <c r="A6" s="4" t="s">
        <v>14</v>
      </c>
      <c r="B6" s="5"/>
      <c r="C6" s="5"/>
      <c r="D6" s="6"/>
      <c r="E6" s="6"/>
      <c r="F6" s="6"/>
      <c r="G6" s="7"/>
      <c r="H6" s="7"/>
      <c r="I6" s="7"/>
      <c r="J6" s="35"/>
    </row>
    <row r="7" spans="1:10" ht="84" customHeight="1">
      <c r="A7" s="25" t="s">
        <v>22</v>
      </c>
      <c r="B7" s="8" t="s">
        <v>3</v>
      </c>
      <c r="C7" s="41">
        <v>213.4</v>
      </c>
      <c r="D7" s="42">
        <v>213.9</v>
      </c>
      <c r="E7" s="42">
        <v>214</v>
      </c>
      <c r="F7" s="42">
        <v>214.1</v>
      </c>
      <c r="G7" s="6">
        <v>211.7</v>
      </c>
      <c r="H7" s="19">
        <f>(G7-D7)/G7*100</f>
        <v>-1.039206424185176</v>
      </c>
      <c r="I7" s="19">
        <f>(G7-E7)/G7*100</f>
        <v>-1.0864430798299536</v>
      </c>
      <c r="J7" s="36">
        <f>(G7-F7)/G7*100</f>
        <v>-1.133679735474731</v>
      </c>
    </row>
    <row r="8" spans="1:10" ht="118.5" customHeight="1">
      <c r="A8" s="26" t="s">
        <v>4</v>
      </c>
      <c r="B8" s="9" t="s">
        <v>5</v>
      </c>
      <c r="C8" s="41">
        <v>8.5</v>
      </c>
      <c r="D8" s="42">
        <v>9.6</v>
      </c>
      <c r="E8" s="42">
        <v>9.7</v>
      </c>
      <c r="F8" s="42">
        <v>10</v>
      </c>
      <c r="G8" s="45">
        <v>7.6</v>
      </c>
      <c r="H8" s="19">
        <f>(G8-D8)/G8*100</f>
        <v>-26.31578947368421</v>
      </c>
      <c r="I8" s="19">
        <f>(G8-E8)/G8*100</f>
        <v>-27.631578947368418</v>
      </c>
      <c r="J8" s="36">
        <f>(G8-F8)/G8*100</f>
        <v>-31.578947368421055</v>
      </c>
    </row>
    <row r="9" spans="1:10" ht="120.75" customHeight="1">
      <c r="A9" s="26" t="s">
        <v>6</v>
      </c>
      <c r="B9" s="9" t="s">
        <v>7</v>
      </c>
      <c r="C9" s="41">
        <v>11.2</v>
      </c>
      <c r="D9" s="40">
        <v>10</v>
      </c>
      <c r="E9" s="40">
        <v>9.9</v>
      </c>
      <c r="F9" s="40">
        <v>9.8</v>
      </c>
      <c r="G9" s="45">
        <v>13.8</v>
      </c>
      <c r="H9" s="19">
        <f>(G9-D9)/G9*100</f>
        <v>27.536231884057976</v>
      </c>
      <c r="I9" s="19">
        <f>(G9-E9)/G9*100</f>
        <v>28.260869565217394</v>
      </c>
      <c r="J9" s="36">
        <f>(G9-F9)/G9*100</f>
        <v>28.985507246376812</v>
      </c>
    </row>
    <row r="10" spans="1:10" ht="93.75" customHeight="1">
      <c r="A10" s="26" t="s">
        <v>8</v>
      </c>
      <c r="B10" s="9" t="s">
        <v>9</v>
      </c>
      <c r="C10" s="41">
        <v>-2.7</v>
      </c>
      <c r="D10" s="40">
        <v>-0.4</v>
      </c>
      <c r="E10" s="40">
        <v>-0.2</v>
      </c>
      <c r="F10" s="40">
        <v>0.2</v>
      </c>
      <c r="G10" s="45">
        <v>-6.2</v>
      </c>
      <c r="H10" s="19">
        <f>G10-D10</f>
        <v>-5.8</v>
      </c>
      <c r="I10" s="19">
        <f>G10-E10</f>
        <v>-6</v>
      </c>
      <c r="J10" s="36">
        <f>G10-F10</f>
        <v>-6.4</v>
      </c>
    </row>
    <row r="11" spans="1:10" ht="90.75" customHeight="1">
      <c r="A11" s="26" t="s">
        <v>10</v>
      </c>
      <c r="B11" s="9" t="s">
        <v>11</v>
      </c>
      <c r="C11" s="19">
        <v>-75.03</v>
      </c>
      <c r="D11" s="6">
        <v>5.61</v>
      </c>
      <c r="E11" s="6">
        <v>7.01</v>
      </c>
      <c r="F11" s="6">
        <v>9.34</v>
      </c>
      <c r="G11" s="19">
        <v>3.54</v>
      </c>
      <c r="H11" s="19">
        <f>G11-D11</f>
        <v>-2.0700000000000003</v>
      </c>
      <c r="I11" s="19">
        <f>G11-E11</f>
        <v>-3.4699999999999998</v>
      </c>
      <c r="J11" s="36">
        <f>G11-F11</f>
        <v>-5.8</v>
      </c>
    </row>
    <row r="12" spans="1:10" ht="39.75" customHeight="1">
      <c r="A12" s="18" t="s">
        <v>13</v>
      </c>
      <c r="B12" s="5"/>
      <c r="C12" s="6"/>
      <c r="D12" s="6"/>
      <c r="E12" s="6"/>
      <c r="F12" s="6"/>
      <c r="G12" s="19"/>
      <c r="H12" s="19"/>
      <c r="I12" s="19"/>
      <c r="J12" s="36"/>
    </row>
    <row r="13" spans="1:10" ht="158.25" customHeight="1">
      <c r="A13" s="38" t="s">
        <v>37</v>
      </c>
      <c r="B13" s="3" t="s">
        <v>12</v>
      </c>
      <c r="C13" s="39">
        <v>24261.08</v>
      </c>
      <c r="D13" s="39">
        <v>25733.3</v>
      </c>
      <c r="E13" s="39">
        <v>26696.5</v>
      </c>
      <c r="F13" s="39">
        <v>27567.6</v>
      </c>
      <c r="G13" s="39">
        <v>24014.1</v>
      </c>
      <c r="H13" s="19">
        <f>(G13-D13)/G13*100</f>
        <v>-7.159127346017552</v>
      </c>
      <c r="I13" s="19">
        <f>(G13-E13)/G13*100</f>
        <v>-11.170104230431296</v>
      </c>
      <c r="J13" s="36">
        <f>(G13-F13)/G13*100</f>
        <v>-14.797556435594089</v>
      </c>
    </row>
    <row r="14" spans="1:10" ht="35.25" customHeight="1">
      <c r="A14" s="27" t="s">
        <v>28</v>
      </c>
      <c r="B14" s="9"/>
      <c r="C14" s="6"/>
      <c r="D14" s="6"/>
      <c r="E14" s="6"/>
      <c r="F14" s="6"/>
      <c r="G14" s="19"/>
      <c r="H14" s="19"/>
      <c r="I14" s="19"/>
      <c r="J14" s="36"/>
    </row>
    <row r="15" spans="1:10" ht="136.5" customHeight="1">
      <c r="A15" s="28" t="s">
        <v>38</v>
      </c>
      <c r="B15" s="8" t="s">
        <v>12</v>
      </c>
      <c r="C15" s="40">
        <v>8426.84</v>
      </c>
      <c r="D15" s="40">
        <v>9531.5</v>
      </c>
      <c r="E15" s="40">
        <v>10172.7</v>
      </c>
      <c r="F15" s="40">
        <v>10837.1</v>
      </c>
      <c r="G15" s="46">
        <v>9860.7</v>
      </c>
      <c r="H15" s="19">
        <f>(G15-D15)/G15*100</f>
        <v>3.3385053799426077</v>
      </c>
      <c r="I15" s="19">
        <f>(G15-E15)/G15*100</f>
        <v>-3.164075572728102</v>
      </c>
      <c r="J15" s="36">
        <f>(G15-F15)/G15*100</f>
        <v>-9.901933939781147</v>
      </c>
    </row>
    <row r="16" spans="1:10" ht="102" customHeight="1">
      <c r="A16" s="18" t="s">
        <v>32</v>
      </c>
      <c r="B16" s="9"/>
      <c r="C16" s="6"/>
      <c r="D16" s="6"/>
      <c r="E16" s="6"/>
      <c r="F16" s="6"/>
      <c r="G16" s="19"/>
      <c r="H16" s="19"/>
      <c r="I16" s="19"/>
      <c r="J16" s="36"/>
    </row>
    <row r="17" spans="1:10" ht="120" customHeight="1">
      <c r="A17" s="26" t="s">
        <v>47</v>
      </c>
      <c r="B17" s="8" t="s">
        <v>12</v>
      </c>
      <c r="C17" s="40">
        <v>14732.63</v>
      </c>
      <c r="D17" s="40">
        <v>15019.6</v>
      </c>
      <c r="E17" s="40">
        <v>15303.1</v>
      </c>
      <c r="F17" s="40">
        <v>15478.4</v>
      </c>
      <c r="G17" s="46">
        <v>12940</v>
      </c>
      <c r="H17" s="19">
        <f>(G17-D17)/G17*100</f>
        <v>-16.07109737248841</v>
      </c>
      <c r="I17" s="19">
        <f>(G17-E17)/G17*100</f>
        <v>-18.261978361669247</v>
      </c>
      <c r="J17" s="36">
        <f>(G17-F17)/G17*100</f>
        <v>-19.61669242658423</v>
      </c>
    </row>
    <row r="18" spans="1:10" s="10" customFormat="1" ht="96" customHeight="1">
      <c r="A18" s="18" t="s">
        <v>33</v>
      </c>
      <c r="B18" s="9"/>
      <c r="C18" s="6"/>
      <c r="D18" s="6"/>
      <c r="E18" s="6"/>
      <c r="F18" s="6"/>
      <c r="G18" s="19"/>
      <c r="H18" s="19"/>
      <c r="I18" s="19"/>
      <c r="J18" s="36"/>
    </row>
    <row r="19" spans="1:10" s="10" customFormat="1" ht="126.75" customHeight="1">
      <c r="A19" s="26" t="s">
        <v>39</v>
      </c>
      <c r="B19" s="8" t="s">
        <v>12</v>
      </c>
      <c r="C19" s="40">
        <v>1060.01</v>
      </c>
      <c r="D19" s="40">
        <v>1182.2</v>
      </c>
      <c r="E19" s="40">
        <v>1220.7</v>
      </c>
      <c r="F19" s="40">
        <v>1252.1</v>
      </c>
      <c r="G19" s="46">
        <v>1213.4</v>
      </c>
      <c r="H19" s="19">
        <f>(G19-D19)/G19*100</f>
        <v>2.5712872919070415</v>
      </c>
      <c r="I19" s="19">
        <f>(G19-E19)/G19*100</f>
        <v>-0.6016152958628609</v>
      </c>
      <c r="J19" s="36">
        <f>(G19-F19)/G19*100</f>
        <v>-3.1893851986154456</v>
      </c>
    </row>
    <row r="20" spans="1:10" ht="99.75" customHeight="1">
      <c r="A20" s="29" t="s">
        <v>29</v>
      </c>
      <c r="B20" s="11" t="s">
        <v>18</v>
      </c>
      <c r="C20" s="37">
        <v>2879</v>
      </c>
      <c r="D20" s="37">
        <v>3285</v>
      </c>
      <c r="E20" s="37">
        <v>3345</v>
      </c>
      <c r="F20" s="37">
        <v>3374</v>
      </c>
      <c r="G20" s="37">
        <v>2765</v>
      </c>
      <c r="H20" s="19">
        <f>(G20-D20)/G20*100</f>
        <v>-18.806509945750452</v>
      </c>
      <c r="I20" s="19">
        <f>(G20-E20)/G20*100</f>
        <v>-20.976491862567812</v>
      </c>
      <c r="J20" s="36">
        <f>(G20-F20)/G20*100</f>
        <v>-22.025316455696203</v>
      </c>
    </row>
    <row r="21" spans="1:10" ht="42.75" customHeight="1">
      <c r="A21" s="30" t="s">
        <v>41</v>
      </c>
      <c r="B21" s="12"/>
      <c r="C21" s="6"/>
      <c r="D21" s="6"/>
      <c r="E21" s="6"/>
      <c r="F21" s="6"/>
      <c r="G21" s="19"/>
      <c r="H21" s="19"/>
      <c r="I21" s="19"/>
      <c r="J21" s="36"/>
    </row>
    <row r="22" spans="1:10" ht="128.25" customHeight="1">
      <c r="A22" s="31" t="s">
        <v>40</v>
      </c>
      <c r="B22" s="13" t="s">
        <v>42</v>
      </c>
      <c r="C22" s="40">
        <v>102899.8</v>
      </c>
      <c r="D22" s="40">
        <v>118372.2</v>
      </c>
      <c r="E22" s="40">
        <v>122418.3</v>
      </c>
      <c r="F22" s="40">
        <v>124724.1</v>
      </c>
      <c r="G22" s="40">
        <v>125187.4</v>
      </c>
      <c r="H22" s="19">
        <f>(G22-D22)/G22*100</f>
        <v>5.443998357662191</v>
      </c>
      <c r="I22" s="19">
        <f>(G22-E22)/G22*100</f>
        <v>2.2119638238352994</v>
      </c>
      <c r="J22" s="36">
        <f>(G22-F22)/G22*100</f>
        <v>0.3700851683156519</v>
      </c>
    </row>
    <row r="23" spans="1:10" ht="158.25" customHeight="1">
      <c r="A23" s="31" t="s">
        <v>40</v>
      </c>
      <c r="B23" s="13" t="s">
        <v>55</v>
      </c>
      <c r="C23" s="40">
        <v>90.2</v>
      </c>
      <c r="D23" s="40">
        <v>100.8</v>
      </c>
      <c r="E23" s="40">
        <v>102.1</v>
      </c>
      <c r="F23" s="40">
        <v>102.8</v>
      </c>
      <c r="G23" s="40">
        <v>111.3</v>
      </c>
      <c r="H23" s="19">
        <f>G23-D23</f>
        <v>10.5</v>
      </c>
      <c r="I23" s="19">
        <f>G23-E23</f>
        <v>9.200000000000003</v>
      </c>
      <c r="J23" s="36">
        <f>G23-F23</f>
        <v>8.5</v>
      </c>
    </row>
    <row r="24" spans="1:10" ht="42.75" customHeight="1">
      <c r="A24" s="14" t="s">
        <v>48</v>
      </c>
      <c r="B24" s="15"/>
      <c r="C24" s="6"/>
      <c r="D24" s="6"/>
      <c r="E24" s="6"/>
      <c r="F24" s="6"/>
      <c r="G24" s="19"/>
      <c r="H24" s="19"/>
      <c r="I24" s="19"/>
      <c r="J24" s="36"/>
    </row>
    <row r="25" spans="1:10" ht="208.5" customHeight="1">
      <c r="A25" s="32" t="s">
        <v>23</v>
      </c>
      <c r="B25" s="11" t="s">
        <v>15</v>
      </c>
      <c r="C25" s="40">
        <v>5187.37</v>
      </c>
      <c r="D25" s="40">
        <v>1881.4</v>
      </c>
      <c r="E25" s="40">
        <v>2047.6</v>
      </c>
      <c r="F25" s="40">
        <v>2448.6</v>
      </c>
      <c r="G25" s="6">
        <v>4983.9</v>
      </c>
      <c r="H25" s="19">
        <f>(G25-D25)/G25*100</f>
        <v>62.250446437528836</v>
      </c>
      <c r="I25" s="19">
        <f>(G25-E25)/G25*100</f>
        <v>58.915708581632856</v>
      </c>
      <c r="J25" s="36">
        <f>(G25-F25)/G25*100</f>
        <v>50.86980075844218</v>
      </c>
    </row>
    <row r="26" spans="1:10" ht="92.25" customHeight="1">
      <c r="A26" s="33" t="s">
        <v>24</v>
      </c>
      <c r="B26" s="12" t="s">
        <v>16</v>
      </c>
      <c r="C26" s="39">
        <v>58.9</v>
      </c>
      <c r="D26" s="40">
        <v>70.5</v>
      </c>
      <c r="E26" s="40">
        <v>72</v>
      </c>
      <c r="F26" s="40">
        <v>72.3</v>
      </c>
      <c r="G26" s="45">
        <v>155.4</v>
      </c>
      <c r="H26" s="19">
        <f>(G26-D26)/G26*100</f>
        <v>54.633204633204635</v>
      </c>
      <c r="I26" s="19">
        <f>(G26-E26)/G26*100</f>
        <v>53.66795366795367</v>
      </c>
      <c r="J26" s="36">
        <f>(G26-F26)/G26*100</f>
        <v>53.47490347490348</v>
      </c>
    </row>
    <row r="27" spans="1:10" ht="45.75" customHeight="1">
      <c r="A27" s="18" t="s">
        <v>43</v>
      </c>
      <c r="C27" s="6"/>
      <c r="D27" s="6"/>
      <c r="E27" s="6"/>
      <c r="F27" s="6"/>
      <c r="G27" s="19"/>
      <c r="H27" s="19"/>
      <c r="I27" s="19"/>
      <c r="J27" s="36"/>
    </row>
    <row r="28" spans="1:10" ht="122.25" customHeight="1">
      <c r="A28" s="31" t="s">
        <v>26</v>
      </c>
      <c r="B28" s="3" t="s">
        <v>25</v>
      </c>
      <c r="C28" s="40">
        <v>38379.8</v>
      </c>
      <c r="D28" s="40">
        <v>38717.3</v>
      </c>
      <c r="E28" s="40">
        <v>42080.2</v>
      </c>
      <c r="F28" s="40">
        <v>43304.7</v>
      </c>
      <c r="G28" s="46">
        <v>43534.8</v>
      </c>
      <c r="H28" s="19">
        <f>(G28-D28)/G28*100</f>
        <v>11.06585995571359</v>
      </c>
      <c r="I28" s="19">
        <f>(G28-E28)/G28*100</f>
        <v>3.3412350579306804</v>
      </c>
      <c r="J28" s="36">
        <f>(G28-F28)/G28*100</f>
        <v>0.5285426830949167</v>
      </c>
    </row>
    <row r="29" spans="1:10" ht="112.5" customHeight="1">
      <c r="A29" s="34" t="s">
        <v>19</v>
      </c>
      <c r="B29" s="3" t="s">
        <v>0</v>
      </c>
      <c r="C29" s="19">
        <v>37.14</v>
      </c>
      <c r="D29" s="19">
        <v>37.2</v>
      </c>
      <c r="E29" s="19">
        <v>37.9</v>
      </c>
      <c r="F29" s="19">
        <v>38.2</v>
      </c>
      <c r="G29" s="47">
        <v>35.7</v>
      </c>
      <c r="H29" s="19">
        <f>(G29-D29)/G29*100</f>
        <v>-4.201680672268907</v>
      </c>
      <c r="I29" s="19">
        <f>(G29-E29)/G29*100</f>
        <v>-6.162464985994386</v>
      </c>
      <c r="J29" s="36">
        <f>(G29-F29)/G29*100</f>
        <v>-7.002801120448179</v>
      </c>
    </row>
    <row r="30" spans="1:10" ht="92.25" customHeight="1">
      <c r="A30" s="31" t="s">
        <v>27</v>
      </c>
      <c r="B30" s="16" t="s">
        <v>15</v>
      </c>
      <c r="C30" s="39">
        <v>17106.8</v>
      </c>
      <c r="D30" s="40">
        <v>17283.4</v>
      </c>
      <c r="E30" s="40">
        <v>18784.6</v>
      </c>
      <c r="F30" s="40">
        <v>19850.9</v>
      </c>
      <c r="G30" s="46">
        <v>18649.1</v>
      </c>
      <c r="H30" s="19">
        <f>(G30-D30)/G30*100</f>
        <v>7.323141599326494</v>
      </c>
      <c r="I30" s="19">
        <f>(G30-E30)/G30*100</f>
        <v>-0.7265766176383848</v>
      </c>
      <c r="J30" s="36">
        <f>(G30-F30)/G30*100</f>
        <v>-6.444278812382382</v>
      </c>
    </row>
    <row r="31" spans="1:10" ht="45.75" customHeight="1">
      <c r="A31" s="30" t="s">
        <v>44</v>
      </c>
      <c r="B31" s="7"/>
      <c r="C31" s="6"/>
      <c r="D31" s="6"/>
      <c r="E31" s="6"/>
      <c r="F31" s="6"/>
      <c r="G31" s="19"/>
      <c r="H31" s="19"/>
      <c r="I31" s="19"/>
      <c r="J31" s="36"/>
    </row>
    <row r="32" spans="1:10" ht="92.25" customHeight="1">
      <c r="A32" s="31" t="s">
        <v>20</v>
      </c>
      <c r="B32" s="17" t="s">
        <v>21</v>
      </c>
      <c r="C32" s="43">
        <v>8996</v>
      </c>
      <c r="D32" s="37">
        <v>9334</v>
      </c>
      <c r="E32" s="37">
        <v>9568</v>
      </c>
      <c r="F32" s="37">
        <v>9690</v>
      </c>
      <c r="G32" s="43">
        <v>8678</v>
      </c>
      <c r="H32" s="19">
        <f>(G32-D32)/G32*100</f>
        <v>-7.559345471306752</v>
      </c>
      <c r="I32" s="19">
        <f>(G32-E32)/G32*100</f>
        <v>-10.255819313205809</v>
      </c>
      <c r="J32" s="36">
        <f>(G32-F32)/G32*100</f>
        <v>-11.661673196589076</v>
      </c>
    </row>
    <row r="33" spans="1:10" ht="132.75" customHeight="1">
      <c r="A33" s="34" t="s">
        <v>17</v>
      </c>
      <c r="B33" s="5" t="s">
        <v>46</v>
      </c>
      <c r="C33" s="44">
        <v>627</v>
      </c>
      <c r="D33" s="37">
        <v>673</v>
      </c>
      <c r="E33" s="37">
        <v>673</v>
      </c>
      <c r="F33" s="37">
        <v>673</v>
      </c>
      <c r="G33" s="44">
        <v>662</v>
      </c>
      <c r="H33" s="19">
        <f>(G33-D33)/G33*100</f>
        <v>-1.6616314199395772</v>
      </c>
      <c r="I33" s="19">
        <f>(G33-E33)/G33*100</f>
        <v>-1.6616314199395772</v>
      </c>
      <c r="J33" s="36">
        <f>(G33-F33)/G33*100</f>
        <v>-1.6616314199395772</v>
      </c>
    </row>
    <row r="34" spans="1:10" ht="41.25" customHeight="1">
      <c r="A34" s="18" t="s">
        <v>45</v>
      </c>
      <c r="B34" s="9"/>
      <c r="C34" s="6"/>
      <c r="D34" s="6"/>
      <c r="E34" s="6"/>
      <c r="F34" s="6"/>
      <c r="G34" s="19"/>
      <c r="H34" s="19"/>
      <c r="I34" s="19"/>
      <c r="J34" s="36"/>
    </row>
    <row r="35" spans="1:10" ht="116.25" customHeight="1">
      <c r="A35" s="30" t="s">
        <v>30</v>
      </c>
      <c r="B35" s="8" t="s">
        <v>0</v>
      </c>
      <c r="C35" s="19">
        <v>0.5</v>
      </c>
      <c r="D35" s="6">
        <v>5.45</v>
      </c>
      <c r="E35" s="6">
        <v>5.6</v>
      </c>
      <c r="F35" s="6">
        <v>5.76</v>
      </c>
      <c r="G35" s="19">
        <v>1.9</v>
      </c>
      <c r="H35" s="19">
        <f>(G35-D35)/G35*100</f>
        <v>-186.84210526315792</v>
      </c>
      <c r="I35" s="19">
        <f>(G35-E35)/G35*100</f>
        <v>-194.73684210526315</v>
      </c>
      <c r="J35" s="36">
        <f>(G35-F35)/G35*100</f>
        <v>-203.1578947368421</v>
      </c>
    </row>
    <row r="36" spans="1:10" ht="120" customHeight="1">
      <c r="A36" s="18" t="s">
        <v>31</v>
      </c>
      <c r="B36" s="8" t="s">
        <v>0</v>
      </c>
      <c r="C36" s="19">
        <v>110.6</v>
      </c>
      <c r="D36" s="6">
        <v>180.47</v>
      </c>
      <c r="E36" s="6">
        <v>184</v>
      </c>
      <c r="F36" s="6">
        <v>200.1</v>
      </c>
      <c r="G36" s="19">
        <v>198</v>
      </c>
      <c r="H36" s="19">
        <f>(G36-D36)/G36*100</f>
        <v>8.853535353535353</v>
      </c>
      <c r="I36" s="19">
        <f>(G36-E36)/G36*100</f>
        <v>7.07070707070707</v>
      </c>
      <c r="J36" s="36">
        <f>(G36-F36)/G36*100</f>
        <v>-1.0606060606060577</v>
      </c>
    </row>
  </sheetData>
  <sheetProtection/>
  <mergeCells count="12">
    <mergeCell ref="I4:I5"/>
    <mergeCell ref="J4:J5"/>
    <mergeCell ref="I1:J1"/>
    <mergeCell ref="G4:G5"/>
    <mergeCell ref="D3:F3"/>
    <mergeCell ref="C4:C5"/>
    <mergeCell ref="D4:F4"/>
    <mergeCell ref="A2:J2"/>
    <mergeCell ref="A3:A5"/>
    <mergeCell ref="B3:B5"/>
    <mergeCell ref="H3:J3"/>
    <mergeCell ref="H4:H5"/>
  </mergeCells>
  <printOptions horizontalCentered="1"/>
  <pageMargins left="0.984251968503937" right="0.3937007874015748" top="1.3779527559055118" bottom="0.7874015748031497" header="0.31496062992125984" footer="0.31496062992125984"/>
  <pageSetup fitToHeight="0" fitToWidth="0" horizontalDpi="600" verticalDpi="600" orientation="landscape" paperSize="9" scale="33" r:id="rId1"/>
  <rowBreaks count="2" manualBreakCount="2">
    <brk id="15" max="13" man="1"/>
    <brk id="3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SUPERUSER</cp:lastModifiedBy>
  <cp:lastPrinted>2022-04-13T13:59:04Z</cp:lastPrinted>
  <dcterms:created xsi:type="dcterms:W3CDTF">2013-05-25T16:45:04Z</dcterms:created>
  <dcterms:modified xsi:type="dcterms:W3CDTF">2022-04-14T14:39:07Z</dcterms:modified>
  <cp:category/>
  <cp:version/>
  <cp:contentType/>
  <cp:contentStatus/>
</cp:coreProperties>
</file>