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Я\429\ПРОГНОЗ\Прогноз социально-экономического развития\2024\Уточненный прогноз\"/>
    </mc:Choice>
  </mc:AlternateContent>
  <bookViews>
    <workbookView xWindow="0" yWindow="0" windowWidth="28800" windowHeight="11835"/>
  </bookViews>
  <sheets>
    <sheet name="форма 2п (2)" sheetId="4" r:id="rId1"/>
  </sheets>
  <definedNames>
    <definedName name="_xlnm._FilterDatabase" localSheetId="0" hidden="1">'форма 2п (2)'!$B$7:$O$87</definedName>
    <definedName name="_xlnm.Print_Titles" localSheetId="0">'форма 2п (2)'!$4:$6</definedName>
    <definedName name="_xlnm.Print_Area" localSheetId="0">'форма 2п (2)'!$A$1:$O$107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5" i="4" l="1"/>
  <c r="L85" i="4"/>
  <c r="I85" i="4"/>
  <c r="O82" i="4"/>
  <c r="N82" i="4"/>
  <c r="M82" i="4"/>
  <c r="L82" i="4"/>
  <c r="K82" i="4"/>
  <c r="J82" i="4"/>
  <c r="I82" i="4"/>
  <c r="H82" i="4"/>
  <c r="G82" i="4"/>
  <c r="F82" i="4"/>
  <c r="J57" i="4" l="1"/>
  <c r="I54" i="4" l="1"/>
  <c r="I53" i="4"/>
</calcChain>
</file>

<file path=xl/sharedStrings.xml><?xml version="1.0" encoding="utf-8"?>
<sst xmlns="http://schemas.openxmlformats.org/spreadsheetml/2006/main" count="180" uniqueCount="123">
  <si>
    <t>% к предыдущему году в сопоставимых ценах</t>
  </si>
  <si>
    <t>%</t>
  </si>
  <si>
    <t>Оборот розничной торговли</t>
  </si>
  <si>
    <t>единиц</t>
  </si>
  <si>
    <t>тыс. чел.</t>
  </si>
  <si>
    <t xml:space="preserve">млрд. руб. </t>
  </si>
  <si>
    <t>Инвестиции в основной капитал</t>
  </si>
  <si>
    <t>Индекс физического объема инвестиций в основной капитал</t>
  </si>
  <si>
    <t>Собственные средства</t>
  </si>
  <si>
    <t>Заемные средства других организаций</t>
  </si>
  <si>
    <t>Прочие</t>
  </si>
  <si>
    <t xml:space="preserve"> </t>
  </si>
  <si>
    <t>Уровень зарегистрированной безработицы (на конец года)</t>
  </si>
  <si>
    <t>Численность безработных, зарегистрированных в  государственных учреждениях службы занятости населения (на конец года)</t>
  </si>
  <si>
    <t>чел.</t>
  </si>
  <si>
    <t>Численность детей в дошкольных образовательных учреждениях</t>
  </si>
  <si>
    <t xml:space="preserve">Обеспеченность: </t>
  </si>
  <si>
    <t>больничными койками на 10 000 человек населения</t>
  </si>
  <si>
    <t xml:space="preserve"> коек </t>
  </si>
  <si>
    <t>общедоступными  библиотеками</t>
  </si>
  <si>
    <t>учреждениями культурно-досугового типа</t>
  </si>
  <si>
    <t>дошкольными образовательными учреждениями</t>
  </si>
  <si>
    <t>Численность иностранных граждан, прибывших в регион по цели поездки туризм</t>
  </si>
  <si>
    <t>Численность российских граждан, выехавших за границу</t>
  </si>
  <si>
    <t>% к предыдущему году в действующих ценах</t>
  </si>
  <si>
    <t>Среднесписочная численность работников организаций (без внешних совместителей)</t>
  </si>
  <si>
    <t>мест на 1000 детей в возрасте 1-6 лет</t>
  </si>
  <si>
    <t>Показатели</t>
  </si>
  <si>
    <t>Единица измерения</t>
  </si>
  <si>
    <t>отчет</t>
  </si>
  <si>
    <t>оценка</t>
  </si>
  <si>
    <t>прогноз</t>
  </si>
  <si>
    <t>Численность населения (среднегодовая)</t>
  </si>
  <si>
    <t>тыс.чел.</t>
  </si>
  <si>
    <t>% к предыдущему году</t>
  </si>
  <si>
    <t>Общий коэффициент рождаемости</t>
  </si>
  <si>
    <t>число родившихся на 1000 человек населения</t>
  </si>
  <si>
    <t>Общий коэффициент смертности</t>
  </si>
  <si>
    <t>число умерших на 1000 человек населения</t>
  </si>
  <si>
    <t>Коэффициент естественного прироста населения</t>
  </si>
  <si>
    <t>на 1000 человек населения</t>
  </si>
  <si>
    <t xml:space="preserve">млн. руб. </t>
  </si>
  <si>
    <t>Обрабатывающие производства</t>
  </si>
  <si>
    <t>Оборот малых и средних предприятий, включая микропредприятия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</si>
  <si>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</si>
  <si>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</si>
  <si>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</si>
  <si>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базовый</t>
  </si>
  <si>
    <t>консервативный</t>
  </si>
  <si>
    <t>целевой</t>
  </si>
  <si>
    <t>1 вариант</t>
  </si>
  <si>
    <t>2 вариант</t>
  </si>
  <si>
    <t>3 вариант</t>
  </si>
  <si>
    <t>Численность населения трудоспособного возраста</t>
  </si>
  <si>
    <t>Численность населения старше трудоспособного возраста</t>
  </si>
  <si>
    <t>Миграционный прирост (убыль)</t>
  </si>
  <si>
    <t>тыс. чел</t>
  </si>
  <si>
    <t>Количество малых и средних предприятий, включая микропредприятия (на конец года)</t>
  </si>
  <si>
    <t>Привлеченные средства, из них:</t>
  </si>
  <si>
    <t xml:space="preserve">     кредиты банков, в том числе:</t>
  </si>
  <si>
    <t>Бюджетные средства, в том числе:</t>
  </si>
  <si>
    <t xml:space="preserve">     федеральный бюджет</t>
  </si>
  <si>
    <t xml:space="preserve">     бюджеты субъектов Российской Федерации</t>
  </si>
  <si>
    <t xml:space="preserve">     из местных бюджетов</t>
  </si>
  <si>
    <t xml:space="preserve">     кредиты иностранных банков</t>
  </si>
  <si>
    <t>% г/г</t>
  </si>
  <si>
    <t>рублей</t>
  </si>
  <si>
    <t>Общая численность безработных граждан</t>
  </si>
  <si>
    <t>Фонд заработной платы работников организаций</t>
  </si>
  <si>
    <t>Темп роста фонда заработной платы работников организаций</t>
  </si>
  <si>
    <t>Население</t>
  </si>
  <si>
    <t>Производство товаров и услуг</t>
  </si>
  <si>
    <t>Промышленное производство:</t>
  </si>
  <si>
    <t>Объем отгруженных товаров собственного производства, выполненных работ и услуг собственными силами - РАЗДЕЛ: Обрабатывающие производства*</t>
  </si>
  <si>
    <t>Темп роста отгрузки - РАЗДЕЛ: Обрабатывающие производства</t>
  </si>
  <si>
    <t>Объем отгруженных товаров собственного производства, выполненных работ и услуг собственными силами - РАЗДЕЛ: Обеспечение электрической энергией, газом и паром; кондиционирование воздуха*</t>
  </si>
  <si>
    <t>Темп роста отгрузки - РАЗДЕЛ: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</si>
  <si>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РАЗДЕЛ: Водоснабжение; водоотведение, организация сбора и утилизации отходов, деятельность по ликвидации загрязнений*</t>
  </si>
  <si>
    <t>Темп роста отгрузки - РАЗДЕЛ: 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</si>
  <si>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</si>
  <si>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Объем работ, выполненных по виду экономической деятельности "Строительство"*</t>
  </si>
  <si>
    <t>Индекс производства по виду деятельности "Строительство"</t>
  </si>
  <si>
    <t>Малое и среднее предпринимательство, включая микропредприятия</t>
  </si>
  <si>
    <t>Инвестиции</t>
  </si>
  <si>
    <t xml:space="preserve">Распределение инвестиций  в основной капитал по источникам финансирования (без субъектов малого предпринимательства и объема инвестиций, не наблюдаемых прямыми статистическими методами) </t>
  </si>
  <si>
    <t>Труд и занятость</t>
  </si>
  <si>
    <t>Развитие социальной сферы</t>
  </si>
  <si>
    <t>Туризм</t>
  </si>
  <si>
    <t>Все страны</t>
  </si>
  <si>
    <t xml:space="preserve">   Страны вне СНГ</t>
  </si>
  <si>
    <t xml:space="preserve">   Страны СНГ</t>
  </si>
  <si>
    <t xml:space="preserve">    Страны вне СНГ</t>
  </si>
  <si>
    <t xml:space="preserve">    Страны СНГ</t>
  </si>
  <si>
    <t>* показатели социально-экономического развития города-курорта Пятигорска по данным Управления Федеральной службы государственной статистики по Северо-Кавказскому Федеральному округу, представленным в статистическом бюллетене "Основные показатели социально-экономического положения районов и городов Ставропольского края"</t>
  </si>
  <si>
    <t>в ценах соответствующих лет;
млн. руб.</t>
  </si>
  <si>
    <t>тыс. кв. м. общей площади</t>
  </si>
  <si>
    <t>млн. руб.</t>
  </si>
  <si>
    <t>Номинальная начисленная среднемесячная заработная плата работников организаций</t>
  </si>
  <si>
    <t xml:space="preserve">Индекс потребительских цен </t>
  </si>
  <si>
    <t>Реальная заработная плата работников организаций</t>
  </si>
  <si>
    <t>Ввод в действие жилых домов*</t>
  </si>
  <si>
    <t>Индекс физического объема оборота розничной торговли</t>
  </si>
  <si>
    <t>в т.ч. инвестиции в основной капитал по полному кругу предприятий, за исключением бюджетных</t>
  </si>
  <si>
    <t>Объем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 - всего*</t>
  </si>
  <si>
    <t>Индекс физического объема инвестиций в основной капитал за счет всех источников финансирования (без субъектов малого предпринимательства и объемов инвестиций, не наблюдаемых прямыми статистическими методами)</t>
  </si>
  <si>
    <t xml:space="preserve">Численность рабочей силы** </t>
  </si>
  <si>
    <t>в т.ч. по кругу крупных и средних предприятий*</t>
  </si>
  <si>
    <t>Темп роста номинальной начисленной среднемесячной заработной платы работников организаций</t>
  </si>
  <si>
    <t>учрежд. на 100 тыс. населения</t>
  </si>
  <si>
    <t>Количество российских туристов, посетивших муниципальное образование (резидентов)</t>
  </si>
  <si>
    <t>** с учетом работающих у ИП</t>
  </si>
  <si>
    <t>Торговля</t>
  </si>
  <si>
    <t>СОГЛАСОВАНО</t>
  </si>
  <si>
    <t>ОДОБРЕНО</t>
  </si>
  <si>
    <t>в т.ч. по кругу крупных и средних предприятий</t>
  </si>
  <si>
    <t xml:space="preserve">                                                                                         </t>
  </si>
  <si>
    <t xml:space="preserve">  В.В. Карпова</t>
  </si>
  <si>
    <t xml:space="preserve">Заместитель главы </t>
  </si>
  <si>
    <t>администрации города Пятигорска</t>
  </si>
  <si>
    <t xml:space="preserve">               "_____" _______________ 2024 года</t>
  </si>
  <si>
    <t>Д.Ю.Ворошилов</t>
  </si>
  <si>
    <t xml:space="preserve">Глава города Пятигорска  </t>
  </si>
  <si>
    <t>Проект прогноза социально-экономического развития города-курорта Пятигорска на 2025 год и период до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</si>
</sst>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"/>
    <numFmt numFmtId="165" formatCode="#,##0.0"/>
    <numFmt numFmtId="166" formatCode="0.0000"/>
    <numFmt numFmtId="167" formatCode="0.00000"/>
    <numFmt numFmtId="168" formatCode="0.000000"/>
    <numFmt numFmtId="169" formatCode="_-* #,##0_р_._-;\-* #,##0_р_._-;_-* &quot;-&quot;??_р_._-;_-@_-"/>
  </numFmts>
  <fonts count="17" x14ac:knownFonts="1"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indexed="8"/>
      <name val="Arial Cyr"/>
      <family val="2"/>
      <charset val="204"/>
    </font>
    <font>
      <sz val="36"/>
      <name val="Times New Roman"/>
      <family val="1"/>
      <charset val="204"/>
    </font>
    <font>
      <b/>
      <sz val="36"/>
      <name val="Arial Cyr"/>
      <charset val="204"/>
    </font>
    <font>
      <b/>
      <sz val="26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</font>
    <font>
      <b/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Fill="1" applyBorder="1" applyAlignment="1" applyProtection="1">
      <alignment horizontal="centerContinuous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2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9" fontId="4" fillId="0" borderId="0" xfId="1" applyFont="1" applyFill="1"/>
    <xf numFmtId="10" fontId="4" fillId="0" borderId="0" xfId="1" applyNumberFormat="1" applyFont="1" applyFill="1"/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 applyProtection="1">
      <alignment horizontal="centerContinuous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 wrapText="1" shrinkToFit="1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 shrinkToFit="1"/>
    </xf>
    <xf numFmtId="164" fontId="1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0" xfId="2" applyFont="1" applyFill="1" applyBorder="1" applyAlignment="1" applyProtection="1">
      <alignment horizontal="center" vertical="center" wrapText="1"/>
      <protection locked="0"/>
    </xf>
    <xf numFmtId="169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 shrinkToFit="1"/>
    </xf>
    <xf numFmtId="0" fontId="9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 shrinkToFi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wrapText="1"/>
    </xf>
    <xf numFmtId="164" fontId="3" fillId="0" borderId="0" xfId="0" applyNumberFormat="1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6"/>
  <sheetViews>
    <sheetView tabSelected="1" view="pageBreakPreview" zoomScale="60" zoomScaleNormal="75" workbookViewId="0">
      <pane ySplit="8" topLeftCell="A9" activePane="bottomLeft" state="frozen"/>
      <selection pane="bottomLeft" activeCell="B2" sqref="B2:O2"/>
    </sheetView>
  </sheetViews>
  <sheetFormatPr defaultColWidth="9.140625" defaultRowHeight="18" x14ac:dyDescent="0.25"/>
  <cols>
    <col min="1" max="1" width="9.140625" style="9"/>
    <col min="2" max="2" width="62.5703125" style="9" customWidth="1"/>
    <col min="3" max="3" width="43.42578125" style="9" customWidth="1"/>
    <col min="4" max="4" width="14.42578125" style="9" customWidth="1"/>
    <col min="5" max="5" width="15.140625" style="9" customWidth="1"/>
    <col min="6" max="6" width="15.28515625" style="9" customWidth="1"/>
    <col min="7" max="7" width="22.140625" style="9" customWidth="1"/>
    <col min="8" max="8" width="16.7109375" style="9" customWidth="1"/>
    <col min="9" max="9" width="16.42578125" style="9" customWidth="1"/>
    <col min="10" max="10" width="21.7109375" style="9" customWidth="1"/>
    <col min="11" max="11" width="18.85546875" style="9" customWidth="1"/>
    <col min="12" max="12" width="18" style="9" customWidth="1"/>
    <col min="13" max="13" width="21.85546875" style="9" customWidth="1"/>
    <col min="14" max="14" width="14.7109375" style="9" customWidth="1"/>
    <col min="15" max="15" width="20.28515625" style="9" customWidth="1"/>
    <col min="16" max="16" width="13.42578125" style="9" customWidth="1"/>
    <col min="17" max="17" width="12.140625" style="9" customWidth="1"/>
    <col min="18" max="18" width="13.140625" style="9" customWidth="1"/>
    <col min="19" max="19" width="12.28515625" style="9" customWidth="1"/>
    <col min="20" max="20" width="11.42578125" style="9" customWidth="1"/>
    <col min="21" max="21" width="14.42578125" style="9" customWidth="1"/>
    <col min="22" max="22" width="12.140625" style="9" customWidth="1"/>
    <col min="23" max="23" width="12.28515625" style="9" customWidth="1"/>
    <col min="24" max="24" width="13.42578125" style="9" customWidth="1"/>
    <col min="25" max="25" width="14.28515625" style="9" customWidth="1"/>
    <col min="26" max="26" width="15.42578125" style="9" customWidth="1"/>
    <col min="27" max="27" width="12.7109375" style="9" customWidth="1"/>
    <col min="28" max="28" width="11.5703125" style="9" customWidth="1"/>
    <col min="29" max="29" width="15.28515625" style="9" customWidth="1"/>
    <col min="30" max="16384" width="9.140625" style="9"/>
  </cols>
  <sheetData>
    <row r="1" spans="2:30" ht="45.75" x14ac:dyDescent="0.2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5"/>
      <c r="P1" s="15"/>
      <c r="Q1" s="15"/>
    </row>
    <row r="2" spans="2:30" ht="61.5" customHeight="1" x14ac:dyDescent="0.25">
      <c r="B2" s="104" t="s">
        <v>122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66"/>
      <c r="Q2" s="66"/>
      <c r="R2" s="41"/>
      <c r="S2" s="42"/>
      <c r="T2" s="43"/>
      <c r="U2" s="42"/>
      <c r="V2" s="42"/>
      <c r="W2" s="42"/>
      <c r="X2" s="42"/>
      <c r="Y2" s="43"/>
      <c r="Z2" s="42"/>
      <c r="AA2" s="42"/>
      <c r="AB2" s="19"/>
      <c r="AC2" s="19"/>
      <c r="AD2" s="19"/>
    </row>
    <row r="3" spans="2:30" x14ac:dyDescent="0.25">
      <c r="B3" s="9" t="s">
        <v>11</v>
      </c>
    </row>
    <row r="4" spans="2:30" ht="18.75" x14ac:dyDescent="0.25">
      <c r="B4" s="105" t="s">
        <v>27</v>
      </c>
      <c r="C4" s="105" t="s">
        <v>28</v>
      </c>
      <c r="D4" s="89" t="s">
        <v>29</v>
      </c>
      <c r="E4" s="1" t="s">
        <v>29</v>
      </c>
      <c r="F4" s="1" t="s">
        <v>30</v>
      </c>
      <c r="G4" s="107" t="s">
        <v>31</v>
      </c>
      <c r="H4" s="108"/>
      <c r="I4" s="108"/>
      <c r="J4" s="108"/>
      <c r="K4" s="108"/>
      <c r="L4" s="108"/>
      <c r="M4" s="108"/>
      <c r="N4" s="108"/>
      <c r="O4" s="109"/>
      <c r="P4" s="45"/>
      <c r="Q4" s="45"/>
    </row>
    <row r="5" spans="2:30" ht="29.25" customHeight="1" x14ac:dyDescent="0.25">
      <c r="B5" s="105"/>
      <c r="C5" s="105"/>
      <c r="D5" s="105">
        <v>2022</v>
      </c>
      <c r="E5" s="105">
        <v>2023</v>
      </c>
      <c r="F5" s="105">
        <v>2024</v>
      </c>
      <c r="G5" s="105">
        <v>2025</v>
      </c>
      <c r="H5" s="106"/>
      <c r="I5" s="106"/>
      <c r="J5" s="105">
        <v>2026</v>
      </c>
      <c r="K5" s="106"/>
      <c r="L5" s="106"/>
      <c r="M5" s="105">
        <v>2027</v>
      </c>
      <c r="N5" s="106"/>
      <c r="O5" s="106"/>
      <c r="P5" s="46"/>
      <c r="Q5" s="46"/>
    </row>
    <row r="6" spans="2:30" ht="37.5" x14ac:dyDescent="0.25">
      <c r="B6" s="105"/>
      <c r="C6" s="105"/>
      <c r="D6" s="105"/>
      <c r="E6" s="105"/>
      <c r="F6" s="105"/>
      <c r="G6" s="67" t="s">
        <v>48</v>
      </c>
      <c r="H6" s="67" t="s">
        <v>47</v>
      </c>
      <c r="I6" s="67" t="s">
        <v>49</v>
      </c>
      <c r="J6" s="67" t="s">
        <v>48</v>
      </c>
      <c r="K6" s="67" t="s">
        <v>47</v>
      </c>
      <c r="L6" s="67" t="s">
        <v>49</v>
      </c>
      <c r="M6" s="67" t="s">
        <v>48</v>
      </c>
      <c r="N6" s="67" t="s">
        <v>47</v>
      </c>
      <c r="O6" s="67" t="s">
        <v>49</v>
      </c>
      <c r="P6" s="47"/>
      <c r="Q6" s="47"/>
    </row>
    <row r="7" spans="2:30" ht="18.75" x14ac:dyDescent="0.25">
      <c r="B7" s="106"/>
      <c r="C7" s="106"/>
      <c r="D7" s="106"/>
      <c r="E7" s="106"/>
      <c r="F7" s="106"/>
      <c r="G7" s="67" t="s">
        <v>50</v>
      </c>
      <c r="H7" s="67" t="s">
        <v>51</v>
      </c>
      <c r="I7" s="67" t="s">
        <v>52</v>
      </c>
      <c r="J7" s="67" t="s">
        <v>50</v>
      </c>
      <c r="K7" s="67" t="s">
        <v>51</v>
      </c>
      <c r="L7" s="67" t="s">
        <v>52</v>
      </c>
      <c r="M7" s="67" t="s">
        <v>50</v>
      </c>
      <c r="N7" s="67" t="s">
        <v>51</v>
      </c>
      <c r="O7" s="67" t="s">
        <v>52</v>
      </c>
      <c r="P7" s="47"/>
      <c r="Q7" s="47"/>
    </row>
    <row r="8" spans="2:30" ht="18.75" x14ac:dyDescent="0.25">
      <c r="B8" s="4" t="s">
        <v>70</v>
      </c>
      <c r="C8" s="2"/>
      <c r="D8" s="1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8"/>
      <c r="Q8" s="48"/>
    </row>
    <row r="9" spans="2:30" ht="32.25" customHeight="1" x14ac:dyDescent="0.25">
      <c r="B9" s="4" t="s">
        <v>32</v>
      </c>
      <c r="C9" s="6" t="s">
        <v>33</v>
      </c>
      <c r="D9" s="11">
        <v>214.4</v>
      </c>
      <c r="E9" s="11">
        <v>212.5</v>
      </c>
      <c r="F9" s="11">
        <v>210.6</v>
      </c>
      <c r="G9" s="11">
        <v>208.7</v>
      </c>
      <c r="H9" s="11">
        <v>209</v>
      </c>
      <c r="I9" s="11">
        <v>209.2</v>
      </c>
      <c r="J9" s="11">
        <v>207.1</v>
      </c>
      <c r="K9" s="11">
        <v>207.4</v>
      </c>
      <c r="L9" s="11">
        <v>207.5</v>
      </c>
      <c r="M9" s="11">
        <v>206.8</v>
      </c>
      <c r="N9" s="28">
        <v>207.1</v>
      </c>
      <c r="O9" s="11">
        <v>207.3</v>
      </c>
      <c r="P9" s="48"/>
      <c r="Q9" s="48"/>
    </row>
    <row r="10" spans="2:30" ht="26.25" customHeight="1" x14ac:dyDescent="0.3">
      <c r="B10" s="12" t="s">
        <v>53</v>
      </c>
      <c r="C10" s="6" t="s">
        <v>33</v>
      </c>
      <c r="D10" s="28">
        <v>130</v>
      </c>
      <c r="E10" s="11">
        <v>130.9</v>
      </c>
      <c r="F10" s="28">
        <v>131.5</v>
      </c>
      <c r="G10" s="11">
        <v>130.80000000000001</v>
      </c>
      <c r="H10" s="11">
        <v>131.30000000000001</v>
      </c>
      <c r="I10" s="11">
        <v>131.6</v>
      </c>
      <c r="J10" s="11">
        <v>130.9</v>
      </c>
      <c r="K10" s="11">
        <v>131.5</v>
      </c>
      <c r="L10" s="11">
        <v>131.6</v>
      </c>
      <c r="M10" s="28">
        <v>131</v>
      </c>
      <c r="N10" s="11">
        <v>131.6</v>
      </c>
      <c r="O10" s="11">
        <v>131.69999999999999</v>
      </c>
      <c r="P10" s="43"/>
      <c r="Q10" s="43"/>
    </row>
    <row r="11" spans="2:30" ht="37.5" x14ac:dyDescent="0.3">
      <c r="B11" s="12" t="s">
        <v>54</v>
      </c>
      <c r="C11" s="6" t="s">
        <v>33</v>
      </c>
      <c r="D11" s="18">
        <v>47.5</v>
      </c>
      <c r="E11" s="18">
        <v>45.3</v>
      </c>
      <c r="F11" s="11">
        <v>43.5</v>
      </c>
      <c r="G11" s="11">
        <v>42.4</v>
      </c>
      <c r="H11" s="11">
        <v>42</v>
      </c>
      <c r="I11" s="11">
        <v>41.5</v>
      </c>
      <c r="J11" s="11">
        <v>40</v>
      </c>
      <c r="K11" s="11">
        <v>39.799999999999997</v>
      </c>
      <c r="L11" s="28">
        <v>39.6</v>
      </c>
      <c r="M11" s="11">
        <v>39.4</v>
      </c>
      <c r="N11" s="28">
        <v>39.299999999999997</v>
      </c>
      <c r="O11" s="11">
        <v>39</v>
      </c>
      <c r="P11" s="49"/>
      <c r="Q11" s="49"/>
    </row>
    <row r="12" spans="2:30" ht="37.5" x14ac:dyDescent="0.25">
      <c r="B12" s="7" t="s">
        <v>35</v>
      </c>
      <c r="C12" s="6" t="s">
        <v>36</v>
      </c>
      <c r="D12" s="11">
        <v>7.8</v>
      </c>
      <c r="E12" s="28">
        <v>7.6</v>
      </c>
      <c r="F12" s="18">
        <v>7.4</v>
      </c>
      <c r="G12" s="18">
        <v>7.4</v>
      </c>
      <c r="H12" s="28">
        <v>7.5</v>
      </c>
      <c r="I12" s="11">
        <v>7.7</v>
      </c>
      <c r="J12" s="11">
        <v>7.5</v>
      </c>
      <c r="K12" s="11">
        <v>7.8</v>
      </c>
      <c r="L12" s="11">
        <v>7.9</v>
      </c>
      <c r="M12" s="11">
        <v>7.6</v>
      </c>
      <c r="N12" s="11">
        <v>7.9</v>
      </c>
      <c r="O12" s="11">
        <v>8.1</v>
      </c>
      <c r="P12" s="43"/>
      <c r="Q12" s="43"/>
    </row>
    <row r="13" spans="2:30" ht="37.5" x14ac:dyDescent="0.25">
      <c r="B13" s="7" t="s">
        <v>37</v>
      </c>
      <c r="C13" s="6" t="s">
        <v>38</v>
      </c>
      <c r="D13" s="28">
        <v>10.7</v>
      </c>
      <c r="E13" s="28">
        <v>9.4</v>
      </c>
      <c r="F13" s="18">
        <v>10.1</v>
      </c>
      <c r="G13" s="18">
        <v>10.3</v>
      </c>
      <c r="H13" s="11">
        <v>10</v>
      </c>
      <c r="I13" s="28">
        <v>9.6999999999999993</v>
      </c>
      <c r="J13" s="11">
        <v>10</v>
      </c>
      <c r="K13" s="11">
        <v>9.8000000000000007</v>
      </c>
      <c r="L13" s="28">
        <v>9.6</v>
      </c>
      <c r="M13" s="11">
        <v>9.8000000000000007</v>
      </c>
      <c r="N13" s="28">
        <v>9.6</v>
      </c>
      <c r="O13" s="11">
        <v>9.4</v>
      </c>
      <c r="P13" s="42"/>
      <c r="Q13" s="42"/>
    </row>
    <row r="14" spans="2:30" ht="26.25" customHeight="1" x14ac:dyDescent="0.25">
      <c r="B14" s="7" t="s">
        <v>39</v>
      </c>
      <c r="C14" s="6" t="s">
        <v>40</v>
      </c>
      <c r="D14" s="28">
        <v>-2.9</v>
      </c>
      <c r="E14" s="28">
        <v>-1.8</v>
      </c>
      <c r="F14" s="61">
        <v>-2.7</v>
      </c>
      <c r="G14" s="61">
        <v>-2.9</v>
      </c>
      <c r="H14" s="28">
        <v>-2.5</v>
      </c>
      <c r="I14" s="28">
        <v>-2</v>
      </c>
      <c r="J14" s="28">
        <v>-2.5</v>
      </c>
      <c r="K14" s="28">
        <v>-2</v>
      </c>
      <c r="L14" s="28">
        <v>-1.7</v>
      </c>
      <c r="M14" s="28">
        <v>-2.2000000000000002</v>
      </c>
      <c r="N14" s="28">
        <v>-1.7</v>
      </c>
      <c r="O14" s="28">
        <v>-1.3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2:30" ht="27.75" customHeight="1" x14ac:dyDescent="0.25">
      <c r="B15" s="7" t="s">
        <v>55</v>
      </c>
      <c r="C15" s="6" t="s">
        <v>56</v>
      </c>
      <c r="D15" s="11">
        <v>-1.5</v>
      </c>
      <c r="E15" s="11">
        <v>-1.3</v>
      </c>
      <c r="F15" s="18">
        <v>-1.4</v>
      </c>
      <c r="G15" s="18">
        <v>-1.4</v>
      </c>
      <c r="H15" s="11">
        <v>-1.2</v>
      </c>
      <c r="I15" s="11">
        <v>-1</v>
      </c>
      <c r="J15" s="11">
        <v>-1.3</v>
      </c>
      <c r="K15" s="11">
        <v>-1</v>
      </c>
      <c r="L15" s="11">
        <v>-0.9</v>
      </c>
      <c r="M15" s="11">
        <v>-1.1000000000000001</v>
      </c>
      <c r="N15" s="11">
        <v>-0.9</v>
      </c>
      <c r="O15" s="11">
        <v>-0.8</v>
      </c>
      <c r="P15" s="42"/>
      <c r="Q15" s="42"/>
    </row>
    <row r="16" spans="2:30" ht="18.75" x14ac:dyDescent="0.25">
      <c r="B16" s="4" t="s">
        <v>71</v>
      </c>
      <c r="C16" s="6"/>
      <c r="D16" s="10"/>
      <c r="E16" s="11"/>
      <c r="F16" s="18"/>
      <c r="G16" s="18"/>
      <c r="H16" s="11"/>
      <c r="I16" s="3"/>
      <c r="J16" s="11"/>
      <c r="K16" s="11"/>
      <c r="L16" s="3"/>
      <c r="M16" s="11"/>
      <c r="N16" s="11"/>
      <c r="O16" s="3"/>
      <c r="P16" s="48"/>
      <c r="Q16" s="48"/>
    </row>
    <row r="17" spans="2:26" ht="18.75" x14ac:dyDescent="0.25">
      <c r="B17" s="4" t="s">
        <v>72</v>
      </c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8"/>
      <c r="Q17" s="48"/>
      <c r="R17" s="48"/>
      <c r="S17" s="48"/>
    </row>
    <row r="18" spans="2:26" ht="18.75" x14ac:dyDescent="0.25">
      <c r="B18" s="7" t="s">
        <v>42</v>
      </c>
      <c r="C18" s="2"/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8"/>
      <c r="Q18" s="63"/>
      <c r="R18" s="63"/>
      <c r="S18" s="63"/>
      <c r="T18" s="63"/>
    </row>
    <row r="19" spans="2:26" ht="82.5" customHeight="1" x14ac:dyDescent="0.25">
      <c r="B19" s="7" t="s">
        <v>73</v>
      </c>
      <c r="C19" s="2" t="s">
        <v>41</v>
      </c>
      <c r="D19" s="94">
        <v>11155.8</v>
      </c>
      <c r="E19" s="28">
        <v>12107</v>
      </c>
      <c r="F19" s="73">
        <v>13406.3</v>
      </c>
      <c r="G19" s="74">
        <v>14854.2</v>
      </c>
      <c r="H19" s="74">
        <v>15028.5</v>
      </c>
      <c r="I19" s="28">
        <v>15095.5</v>
      </c>
      <c r="J19" s="73">
        <v>16577.3</v>
      </c>
      <c r="K19" s="73">
        <v>16952.099999999999</v>
      </c>
      <c r="L19" s="27">
        <v>17118.3</v>
      </c>
      <c r="M19" s="73">
        <v>18599.7</v>
      </c>
      <c r="N19" s="73">
        <v>19223.7</v>
      </c>
      <c r="O19" s="11">
        <v>19480.599999999999</v>
      </c>
      <c r="P19" s="50"/>
      <c r="Q19" s="50"/>
    </row>
    <row r="20" spans="2:26" ht="37.5" x14ac:dyDescent="0.25">
      <c r="B20" s="7" t="s">
        <v>74</v>
      </c>
      <c r="C20" s="2" t="s">
        <v>24</v>
      </c>
      <c r="D20" s="11">
        <v>113.1</v>
      </c>
      <c r="E20" s="11">
        <v>108.5</v>
      </c>
      <c r="F20" s="28">
        <v>110.3</v>
      </c>
      <c r="G20" s="28">
        <v>110.8</v>
      </c>
      <c r="H20" s="28">
        <v>112.1</v>
      </c>
      <c r="I20" s="28">
        <v>112.6</v>
      </c>
      <c r="J20" s="75">
        <v>111.6</v>
      </c>
      <c r="K20" s="75">
        <v>112.8</v>
      </c>
      <c r="L20" s="11">
        <v>113.4</v>
      </c>
      <c r="M20" s="75">
        <v>112.2</v>
      </c>
      <c r="N20" s="86">
        <v>113.4</v>
      </c>
      <c r="O20" s="28">
        <v>113.8</v>
      </c>
      <c r="P20" s="80"/>
      <c r="Q20" s="80"/>
      <c r="R20" s="80"/>
      <c r="S20" s="80"/>
      <c r="T20" s="80"/>
      <c r="U20" s="80"/>
      <c r="V20" s="80"/>
      <c r="W20" s="80"/>
      <c r="X20" s="80"/>
    </row>
    <row r="21" spans="2:26" ht="37.5" x14ac:dyDescent="0.25">
      <c r="B21" s="7" t="s">
        <v>45</v>
      </c>
      <c r="C21" s="6"/>
      <c r="D21" s="26"/>
      <c r="E21" s="10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51"/>
      <c r="Q21" s="51"/>
    </row>
    <row r="22" spans="2:26" ht="93.75" x14ac:dyDescent="0.25">
      <c r="B22" s="7" t="s">
        <v>75</v>
      </c>
      <c r="C22" s="6" t="s">
        <v>41</v>
      </c>
      <c r="D22" s="28">
        <v>13241.4</v>
      </c>
      <c r="E22" s="28">
        <v>15034.9</v>
      </c>
      <c r="F22" s="11">
        <v>16103.3</v>
      </c>
      <c r="G22" s="75">
        <v>17423.8</v>
      </c>
      <c r="H22" s="75">
        <v>17617</v>
      </c>
      <c r="I22" s="28">
        <v>17729.7</v>
      </c>
      <c r="J22" s="75">
        <v>18922.2</v>
      </c>
      <c r="K22" s="75">
        <v>19361.099999999999</v>
      </c>
      <c r="L22" s="28">
        <v>19609.099999999999</v>
      </c>
      <c r="M22" s="75">
        <v>20644.099999999999</v>
      </c>
      <c r="N22" s="86">
        <v>21374.7</v>
      </c>
      <c r="O22" s="28">
        <v>21805.3</v>
      </c>
      <c r="P22" s="50"/>
      <c r="Q22" s="50"/>
    </row>
    <row r="23" spans="2:26" ht="56.25" x14ac:dyDescent="0.25">
      <c r="B23" s="7" t="s">
        <v>76</v>
      </c>
      <c r="C23" s="6" t="s">
        <v>24</v>
      </c>
      <c r="D23" s="11">
        <v>102.3</v>
      </c>
      <c r="E23" s="11">
        <v>113.5</v>
      </c>
      <c r="F23" s="11">
        <v>107.1</v>
      </c>
      <c r="G23" s="75">
        <v>108.2</v>
      </c>
      <c r="H23" s="75">
        <v>109.4</v>
      </c>
      <c r="I23" s="28">
        <v>110.1</v>
      </c>
      <c r="J23" s="75">
        <v>108.6</v>
      </c>
      <c r="K23" s="75">
        <v>109.9</v>
      </c>
      <c r="L23" s="28">
        <v>110.6</v>
      </c>
      <c r="M23" s="75">
        <v>109.1</v>
      </c>
      <c r="N23" s="86">
        <v>110.4</v>
      </c>
      <c r="O23" s="28">
        <v>111.2</v>
      </c>
      <c r="P23" s="80"/>
      <c r="Q23" s="80"/>
      <c r="R23" s="80"/>
      <c r="S23" s="80"/>
      <c r="T23" s="80"/>
      <c r="U23" s="80"/>
      <c r="V23" s="80"/>
      <c r="W23" s="80"/>
      <c r="X23" s="80"/>
      <c r="Y23" s="43"/>
    </row>
    <row r="24" spans="2:26" ht="56.25" x14ac:dyDescent="0.25">
      <c r="B24" s="7" t="s">
        <v>46</v>
      </c>
      <c r="C24" s="2"/>
      <c r="D24" s="28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51"/>
      <c r="Q24" s="51"/>
    </row>
    <row r="25" spans="2:26" ht="112.5" x14ac:dyDescent="0.25">
      <c r="B25" s="7" t="s">
        <v>77</v>
      </c>
      <c r="C25" s="2" t="s">
        <v>41</v>
      </c>
      <c r="D25" s="11">
        <v>1250.7</v>
      </c>
      <c r="E25" s="28">
        <v>1718.2</v>
      </c>
      <c r="F25" s="28">
        <v>1819.5</v>
      </c>
      <c r="G25" s="75">
        <v>1936</v>
      </c>
      <c r="H25" s="75">
        <v>1950.5</v>
      </c>
      <c r="I25" s="11">
        <v>1961.4</v>
      </c>
      <c r="J25" s="75">
        <v>2063.8000000000002</v>
      </c>
      <c r="K25" s="75">
        <v>2102.6</v>
      </c>
      <c r="L25" s="11">
        <v>2126.1999999999998</v>
      </c>
      <c r="M25" s="75">
        <v>2212.4</v>
      </c>
      <c r="N25" s="86">
        <v>2283.4</v>
      </c>
      <c r="O25" s="11">
        <v>2319.6999999999998</v>
      </c>
      <c r="P25" s="50"/>
      <c r="Q25" s="50"/>
    </row>
    <row r="26" spans="2:26" ht="75" x14ac:dyDescent="0.25">
      <c r="B26" s="7" t="s">
        <v>78</v>
      </c>
      <c r="C26" s="2" t="s">
        <v>24</v>
      </c>
      <c r="D26" s="28">
        <v>108</v>
      </c>
      <c r="E26" s="11">
        <v>137.4</v>
      </c>
      <c r="F26" s="75">
        <v>105.9</v>
      </c>
      <c r="G26" s="75">
        <v>106.4</v>
      </c>
      <c r="H26" s="75">
        <v>107.2</v>
      </c>
      <c r="I26" s="28">
        <v>107.8</v>
      </c>
      <c r="J26" s="75">
        <v>106.6</v>
      </c>
      <c r="K26" s="75">
        <v>107.8</v>
      </c>
      <c r="L26" s="11">
        <v>108.4</v>
      </c>
      <c r="M26" s="75">
        <v>107.2</v>
      </c>
      <c r="N26" s="86">
        <v>108.6</v>
      </c>
      <c r="O26" s="28">
        <v>109.1</v>
      </c>
      <c r="P26" s="80"/>
      <c r="Q26" s="80"/>
      <c r="R26" s="80"/>
      <c r="S26" s="80"/>
      <c r="T26" s="80"/>
      <c r="U26" s="80"/>
      <c r="V26" s="80"/>
      <c r="W26" s="80"/>
      <c r="X26" s="80"/>
    </row>
    <row r="27" spans="2:26" ht="18.75" x14ac:dyDescent="0.25">
      <c r="B27" s="4" t="s">
        <v>79</v>
      </c>
      <c r="C27" s="2"/>
      <c r="D27" s="25"/>
      <c r="E27" s="1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1"/>
      <c r="Q27" s="51"/>
    </row>
    <row r="28" spans="2:26" ht="37.5" x14ac:dyDescent="0.25">
      <c r="B28" s="4" t="s">
        <v>80</v>
      </c>
      <c r="C28" s="29" t="s">
        <v>94</v>
      </c>
      <c r="D28" s="11">
        <v>2171.4</v>
      </c>
      <c r="E28" s="11">
        <v>2066.4</v>
      </c>
      <c r="F28" s="18">
        <v>1801.8</v>
      </c>
      <c r="G28" s="18">
        <v>1783.9</v>
      </c>
      <c r="H28" s="11">
        <v>2186.9</v>
      </c>
      <c r="I28" s="11">
        <v>2243.9</v>
      </c>
      <c r="J28" s="11">
        <v>1824.6</v>
      </c>
      <c r="K28" s="11">
        <v>2311.4</v>
      </c>
      <c r="L28" s="11">
        <v>2379.8000000000002</v>
      </c>
      <c r="M28" s="11">
        <v>1918.9</v>
      </c>
      <c r="N28" s="11">
        <v>2447</v>
      </c>
      <c r="O28" s="11">
        <v>2541.6999999999998</v>
      </c>
      <c r="P28" s="42"/>
      <c r="Q28" s="42"/>
    </row>
    <row r="29" spans="2:26" ht="37.5" x14ac:dyDescent="0.25">
      <c r="B29" s="4" t="s">
        <v>81</v>
      </c>
      <c r="C29" s="2" t="s">
        <v>0</v>
      </c>
      <c r="D29" s="11">
        <v>91.8</v>
      </c>
      <c r="E29" s="11">
        <v>89.7</v>
      </c>
      <c r="F29" s="18">
        <v>80</v>
      </c>
      <c r="G29" s="18">
        <v>80.7</v>
      </c>
      <c r="H29" s="11">
        <v>98.2</v>
      </c>
      <c r="I29" s="11">
        <v>100.7</v>
      </c>
      <c r="J29" s="11">
        <v>97.3</v>
      </c>
      <c r="K29" s="28">
        <v>100.4</v>
      </c>
      <c r="L29" s="11">
        <v>100.7</v>
      </c>
      <c r="M29" s="11">
        <v>99.7</v>
      </c>
      <c r="N29" s="11">
        <v>101.4</v>
      </c>
      <c r="O29" s="11">
        <v>102.3</v>
      </c>
      <c r="P29" s="42"/>
      <c r="Q29" s="42"/>
    </row>
    <row r="30" spans="2:26" ht="36" customHeight="1" x14ac:dyDescent="0.25">
      <c r="B30" s="5" t="s">
        <v>100</v>
      </c>
      <c r="C30" s="29" t="s">
        <v>95</v>
      </c>
      <c r="D30" s="11">
        <v>115.2</v>
      </c>
      <c r="E30" s="11">
        <v>166.4</v>
      </c>
      <c r="F30" s="18">
        <v>128.30000000000001</v>
      </c>
      <c r="G30" s="11">
        <v>138</v>
      </c>
      <c r="H30" s="11">
        <v>168.6</v>
      </c>
      <c r="I30" s="11">
        <v>176.2</v>
      </c>
      <c r="J30" s="11">
        <v>142</v>
      </c>
      <c r="K30" s="11">
        <v>170.7</v>
      </c>
      <c r="L30" s="11">
        <v>178</v>
      </c>
      <c r="M30" s="11">
        <v>148.69999999999999</v>
      </c>
      <c r="N30" s="11">
        <v>182</v>
      </c>
      <c r="O30" s="11">
        <v>188.8</v>
      </c>
      <c r="P30" s="42"/>
      <c r="Q30" s="42"/>
    </row>
    <row r="31" spans="2:26" ht="30" customHeight="1" x14ac:dyDescent="0.25">
      <c r="B31" s="4" t="s">
        <v>111</v>
      </c>
      <c r="C31" s="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58"/>
      <c r="Q31" s="58"/>
      <c r="R31" s="58"/>
      <c r="S31" s="58"/>
      <c r="T31" s="58"/>
      <c r="U31" s="60"/>
      <c r="V31" s="59"/>
      <c r="W31" s="59"/>
      <c r="X31" s="59"/>
      <c r="Y31" s="60"/>
      <c r="Z31" s="60"/>
    </row>
    <row r="32" spans="2:26" ht="30" customHeight="1" x14ac:dyDescent="0.25">
      <c r="B32" s="4" t="s">
        <v>98</v>
      </c>
      <c r="C32" s="2" t="s">
        <v>34</v>
      </c>
      <c r="D32" s="28">
        <v>110.4</v>
      </c>
      <c r="E32" s="28">
        <v>108.5</v>
      </c>
      <c r="F32" s="28">
        <v>107.4</v>
      </c>
      <c r="G32" s="28">
        <v>104.9</v>
      </c>
      <c r="H32" s="11">
        <v>105.2</v>
      </c>
      <c r="I32" s="27">
        <v>105.1</v>
      </c>
      <c r="J32" s="27">
        <v>103.9</v>
      </c>
      <c r="K32" s="27">
        <v>104.3</v>
      </c>
      <c r="L32" s="27">
        <v>104.2</v>
      </c>
      <c r="M32" s="27">
        <v>105.2</v>
      </c>
      <c r="N32" s="27">
        <v>104.1</v>
      </c>
      <c r="O32" s="27">
        <v>104</v>
      </c>
      <c r="P32" s="58"/>
      <c r="Q32" s="58"/>
      <c r="R32" s="58"/>
      <c r="S32" s="58"/>
      <c r="T32" s="58"/>
      <c r="U32" s="60"/>
      <c r="V32" s="59"/>
      <c r="W32" s="59"/>
      <c r="X32" s="59"/>
      <c r="Y32" s="60"/>
      <c r="Z32" s="59"/>
    </row>
    <row r="33" spans="2:30" ht="26.25" customHeight="1" x14ac:dyDescent="0.25">
      <c r="B33" s="5" t="s">
        <v>2</v>
      </c>
      <c r="C33" s="29" t="s">
        <v>96</v>
      </c>
      <c r="D33" s="17">
        <v>135176.79999999999</v>
      </c>
      <c r="E33" s="17">
        <v>167261.20000000001</v>
      </c>
      <c r="F33" s="17">
        <v>189375.1</v>
      </c>
      <c r="G33" s="17">
        <v>210774.39999999999</v>
      </c>
      <c r="H33" s="17">
        <v>214183.2</v>
      </c>
      <c r="I33" s="17">
        <v>218917.6</v>
      </c>
      <c r="J33" s="17">
        <v>229954.8</v>
      </c>
      <c r="K33" s="17">
        <v>236886.6</v>
      </c>
      <c r="L33" s="17">
        <v>244749.8</v>
      </c>
      <c r="M33" s="17">
        <v>251110.1</v>
      </c>
      <c r="N33" s="17">
        <v>256311.3</v>
      </c>
      <c r="O33" s="17">
        <v>264941.59999999998</v>
      </c>
      <c r="P33" s="76"/>
      <c r="Q33" s="76"/>
      <c r="R33" s="76"/>
      <c r="S33" s="77"/>
      <c r="T33" s="77"/>
      <c r="U33" s="77"/>
      <c r="V33" s="40"/>
      <c r="W33" s="40"/>
      <c r="X33" s="40"/>
      <c r="Y33" s="39"/>
    </row>
    <row r="34" spans="2:30" ht="37.5" x14ac:dyDescent="0.25">
      <c r="B34" s="5" t="s">
        <v>101</v>
      </c>
      <c r="C34" s="30" t="s">
        <v>0</v>
      </c>
      <c r="D34" s="17">
        <v>97.8</v>
      </c>
      <c r="E34" s="17">
        <v>113.7</v>
      </c>
      <c r="F34" s="27">
        <v>104.8</v>
      </c>
      <c r="G34" s="11">
        <v>105.7</v>
      </c>
      <c r="H34" s="28">
        <v>107.2</v>
      </c>
      <c r="I34" s="28">
        <v>109.6</v>
      </c>
      <c r="J34" s="28">
        <v>104.7</v>
      </c>
      <c r="K34" s="28">
        <v>105.8</v>
      </c>
      <c r="L34" s="11">
        <v>107</v>
      </c>
      <c r="M34" s="28">
        <v>103.6</v>
      </c>
      <c r="N34" s="11">
        <v>103.9</v>
      </c>
      <c r="O34" s="28">
        <v>104</v>
      </c>
      <c r="P34" s="43"/>
      <c r="Q34" s="43"/>
    </row>
    <row r="35" spans="2:30" ht="45" customHeight="1" x14ac:dyDescent="0.25">
      <c r="B35" s="4" t="s">
        <v>82</v>
      </c>
      <c r="C35" s="2"/>
      <c r="D35" s="26"/>
      <c r="E35" s="10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51"/>
      <c r="Q35" s="51"/>
    </row>
    <row r="36" spans="2:30" ht="37.5" x14ac:dyDescent="0.25">
      <c r="B36" s="7" t="s">
        <v>57</v>
      </c>
      <c r="C36" s="6" t="s">
        <v>3</v>
      </c>
      <c r="D36" s="11">
        <v>2605</v>
      </c>
      <c r="E36" s="11">
        <v>2618</v>
      </c>
      <c r="F36" s="11">
        <v>2568</v>
      </c>
      <c r="G36" s="11">
        <v>2547</v>
      </c>
      <c r="H36" s="11">
        <v>2602</v>
      </c>
      <c r="I36" s="11">
        <v>2618</v>
      </c>
      <c r="J36" s="11">
        <v>2557</v>
      </c>
      <c r="K36" s="11">
        <v>2614</v>
      </c>
      <c r="L36" s="11">
        <v>2634</v>
      </c>
      <c r="M36" s="11">
        <v>2574</v>
      </c>
      <c r="N36" s="11">
        <v>2635</v>
      </c>
      <c r="O36" s="11">
        <v>2652</v>
      </c>
      <c r="P36" s="42"/>
      <c r="Q36" s="42"/>
    </row>
    <row r="37" spans="2:30" ht="56.25" x14ac:dyDescent="0.25">
      <c r="B37" s="7" t="s">
        <v>44</v>
      </c>
      <c r="C37" s="31" t="s">
        <v>4</v>
      </c>
      <c r="D37" s="35">
        <v>16.23</v>
      </c>
      <c r="E37" s="35">
        <v>16.420000000000002</v>
      </c>
      <c r="F37" s="35">
        <v>15.79</v>
      </c>
      <c r="G37" s="11">
        <v>15.64</v>
      </c>
      <c r="H37" s="35">
        <v>16</v>
      </c>
      <c r="I37" s="35">
        <v>16.100000000000001</v>
      </c>
      <c r="J37" s="35">
        <v>15.7</v>
      </c>
      <c r="K37" s="35">
        <v>16.079999999999998</v>
      </c>
      <c r="L37" s="35">
        <v>16.2</v>
      </c>
      <c r="M37" s="35">
        <v>15.8</v>
      </c>
      <c r="N37" s="35">
        <v>16.21</v>
      </c>
      <c r="O37" s="35">
        <v>16.309999999999999</v>
      </c>
      <c r="P37" s="55"/>
      <c r="Q37" s="55"/>
    </row>
    <row r="38" spans="2:30" ht="37.5" x14ac:dyDescent="0.25">
      <c r="B38" s="7" t="s">
        <v>43</v>
      </c>
      <c r="C38" s="6" t="s">
        <v>5</v>
      </c>
      <c r="D38" s="28">
        <v>115.2</v>
      </c>
      <c r="E38" s="28">
        <v>140.80000000000001</v>
      </c>
      <c r="F38" s="11">
        <v>160.9</v>
      </c>
      <c r="G38" s="11">
        <v>171.3</v>
      </c>
      <c r="H38" s="11">
        <v>174.2</v>
      </c>
      <c r="I38" s="11">
        <v>177.8</v>
      </c>
      <c r="J38" s="11">
        <v>182.4</v>
      </c>
      <c r="K38" s="28">
        <v>188.1</v>
      </c>
      <c r="L38" s="28">
        <v>195.2</v>
      </c>
      <c r="M38" s="28">
        <v>189.5</v>
      </c>
      <c r="N38" s="79">
        <v>197.6</v>
      </c>
      <c r="O38" s="28">
        <v>207.1</v>
      </c>
      <c r="P38" s="42"/>
      <c r="Q38" s="42"/>
    </row>
    <row r="39" spans="2:30" ht="30" customHeight="1" x14ac:dyDescent="0.25">
      <c r="B39" s="4" t="s">
        <v>83</v>
      </c>
      <c r="C39" s="2"/>
      <c r="D39" s="26"/>
      <c r="E39" s="10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51"/>
      <c r="Q39" s="51"/>
    </row>
    <row r="40" spans="2:30" ht="39.75" customHeight="1" x14ac:dyDescent="0.25">
      <c r="B40" s="5" t="s">
        <v>6</v>
      </c>
      <c r="C40" s="2" t="s">
        <v>94</v>
      </c>
      <c r="D40" s="6">
        <v>19958.7</v>
      </c>
      <c r="E40" s="6">
        <v>22277.599999999999</v>
      </c>
      <c r="F40" s="6">
        <v>25750.7</v>
      </c>
      <c r="G40" s="6">
        <v>29468</v>
      </c>
      <c r="H40" s="56">
        <v>30656.7</v>
      </c>
      <c r="I40" s="6">
        <v>30801.4</v>
      </c>
      <c r="J40" s="56">
        <v>29909.4</v>
      </c>
      <c r="K40" s="6">
        <v>31464.2</v>
      </c>
      <c r="L40" s="6">
        <v>32099.9</v>
      </c>
      <c r="M40" s="6">
        <v>32312.6</v>
      </c>
      <c r="N40" s="6">
        <v>34503.5</v>
      </c>
      <c r="O40" s="6">
        <v>35400.300000000003</v>
      </c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</row>
    <row r="41" spans="2:30" ht="39.75" customHeight="1" x14ac:dyDescent="0.25">
      <c r="B41" s="5" t="s">
        <v>102</v>
      </c>
      <c r="C41" s="2" t="s">
        <v>94</v>
      </c>
      <c r="D41" s="6">
        <v>17483.900000000001</v>
      </c>
      <c r="E41" s="6">
        <v>20933.400000000001</v>
      </c>
      <c r="F41" s="61">
        <v>24110.6</v>
      </c>
      <c r="G41" s="6">
        <v>25565.7</v>
      </c>
      <c r="H41" s="6">
        <v>26521</v>
      </c>
      <c r="I41" s="6">
        <v>26665.7</v>
      </c>
      <c r="J41" s="6">
        <v>28122.9</v>
      </c>
      <c r="K41" s="6">
        <v>29136.7</v>
      </c>
      <c r="L41" s="6">
        <v>29525.9</v>
      </c>
      <c r="M41" s="6">
        <v>30347.7</v>
      </c>
      <c r="N41" s="6">
        <v>31934.799999999999</v>
      </c>
      <c r="O41" s="6">
        <v>32565.9</v>
      </c>
      <c r="P41" s="69"/>
      <c r="Q41" s="69"/>
    </row>
    <row r="42" spans="2:30" ht="39.75" customHeight="1" x14ac:dyDescent="0.25">
      <c r="B42" s="5" t="s">
        <v>7</v>
      </c>
      <c r="C42" s="2" t="s">
        <v>0</v>
      </c>
      <c r="D42" s="61">
        <v>105</v>
      </c>
      <c r="E42" s="2">
        <v>96.1</v>
      </c>
      <c r="F42" s="18">
        <v>105.9</v>
      </c>
      <c r="G42" s="6">
        <v>99.1</v>
      </c>
      <c r="H42" s="6">
        <v>102</v>
      </c>
      <c r="I42" s="6">
        <v>102.6</v>
      </c>
      <c r="J42" s="6">
        <v>104.7</v>
      </c>
      <c r="K42" s="6">
        <v>104.3</v>
      </c>
      <c r="L42" s="6">
        <v>105.1</v>
      </c>
      <c r="M42" s="6">
        <v>102.3</v>
      </c>
      <c r="N42" s="56">
        <v>105</v>
      </c>
      <c r="O42" s="6">
        <v>105.6</v>
      </c>
      <c r="P42" s="69"/>
      <c r="Q42" s="69"/>
    </row>
    <row r="43" spans="2:30" ht="93.75" x14ac:dyDescent="0.25">
      <c r="B43" s="4" t="s">
        <v>103</v>
      </c>
      <c r="C43" s="2" t="s">
        <v>41</v>
      </c>
      <c r="D43" s="6">
        <v>5042.2</v>
      </c>
      <c r="E43" s="95">
        <v>5173.3</v>
      </c>
      <c r="F43" s="18">
        <v>5876.8</v>
      </c>
      <c r="G43" s="6">
        <v>8261.2000000000007</v>
      </c>
      <c r="H43" s="6">
        <v>8924.7999999999993</v>
      </c>
      <c r="I43" s="6">
        <v>8989.2000000000007</v>
      </c>
      <c r="J43" s="6">
        <v>6834.3</v>
      </c>
      <c r="K43" s="6">
        <v>7563.6</v>
      </c>
      <c r="L43" s="6">
        <v>8019.1</v>
      </c>
      <c r="M43" s="56">
        <v>7384</v>
      </c>
      <c r="N43" s="6">
        <v>8292.7999999999993</v>
      </c>
      <c r="O43" s="6">
        <v>8868.7000000000007</v>
      </c>
      <c r="P43" s="44"/>
      <c r="Q43" s="44"/>
      <c r="R43" s="44"/>
      <c r="S43" s="44"/>
      <c r="T43" s="44"/>
      <c r="U43" s="44"/>
      <c r="V43" s="44"/>
      <c r="W43" s="44"/>
      <c r="X43" s="44"/>
      <c r="Y43" s="99"/>
      <c r="Z43" s="44"/>
      <c r="AA43" s="44"/>
      <c r="AB43" s="44"/>
    </row>
    <row r="44" spans="2:30" ht="112.5" x14ac:dyDescent="0.25">
      <c r="B44" s="4" t="s">
        <v>104</v>
      </c>
      <c r="C44" s="2" t="s">
        <v>0</v>
      </c>
      <c r="D44" s="6">
        <v>95.9</v>
      </c>
      <c r="E44" s="96">
        <v>94</v>
      </c>
      <c r="F44" s="18">
        <v>104.1</v>
      </c>
      <c r="G44" s="6">
        <v>131.4</v>
      </c>
      <c r="H44" s="6">
        <v>140.80000000000001</v>
      </c>
      <c r="I44" s="6">
        <v>142</v>
      </c>
      <c r="J44" s="6">
        <v>78.7</v>
      </c>
      <c r="K44" s="6">
        <v>80.5</v>
      </c>
      <c r="L44" s="6">
        <v>82.7</v>
      </c>
      <c r="M44" s="6">
        <v>102.4</v>
      </c>
      <c r="N44" s="6">
        <v>105</v>
      </c>
      <c r="O44" s="6">
        <v>105.9</v>
      </c>
      <c r="P44" s="69"/>
      <c r="Q44" s="69"/>
    </row>
    <row r="45" spans="2:30" ht="82.5" customHeight="1" x14ac:dyDescent="0.25">
      <c r="B45" s="23" t="s">
        <v>84</v>
      </c>
      <c r="C45" s="6"/>
      <c r="D45" s="6"/>
      <c r="E45" s="6"/>
      <c r="F45" s="62"/>
      <c r="G45" s="6"/>
      <c r="H45" s="62"/>
      <c r="I45" s="17"/>
      <c r="J45" s="6"/>
      <c r="K45" s="62"/>
      <c r="L45" s="17"/>
      <c r="M45" s="6"/>
      <c r="N45" s="62"/>
      <c r="O45" s="17"/>
      <c r="P45" s="69"/>
      <c r="Q45" s="69"/>
    </row>
    <row r="46" spans="2:30" ht="28.5" customHeight="1" x14ac:dyDescent="0.25">
      <c r="B46" s="8" t="s">
        <v>8</v>
      </c>
      <c r="C46" s="6" t="s">
        <v>96</v>
      </c>
      <c r="D46" s="56">
        <v>2200</v>
      </c>
      <c r="E46" s="56">
        <v>3484.5</v>
      </c>
      <c r="F46" s="56">
        <v>3989.1</v>
      </c>
      <c r="G46" s="56">
        <v>4087</v>
      </c>
      <c r="H46" s="56">
        <v>4491.6000000000004</v>
      </c>
      <c r="I46" s="56">
        <v>4550.5</v>
      </c>
      <c r="J46" s="56">
        <v>4748.8</v>
      </c>
      <c r="K46" s="56">
        <v>4923.1000000000004</v>
      </c>
      <c r="L46" s="56">
        <v>5121.3</v>
      </c>
      <c r="M46" s="56">
        <v>5112.8</v>
      </c>
      <c r="N46" s="56">
        <v>5402.1</v>
      </c>
      <c r="O46" s="56">
        <v>5685.6</v>
      </c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19"/>
      <c r="AC46" s="19"/>
      <c r="AD46" s="19"/>
    </row>
    <row r="47" spans="2:30" ht="24.75" customHeight="1" x14ac:dyDescent="0.25">
      <c r="B47" s="8" t="s">
        <v>58</v>
      </c>
      <c r="C47" s="6" t="s">
        <v>96</v>
      </c>
      <c r="D47" s="6">
        <v>2842.2</v>
      </c>
      <c r="E47" s="56">
        <v>1688.8</v>
      </c>
      <c r="F47" s="56">
        <v>1887.7</v>
      </c>
      <c r="G47" s="56">
        <v>4174.2</v>
      </c>
      <c r="H47" s="56">
        <v>4433.2</v>
      </c>
      <c r="I47" s="56">
        <v>4438.7</v>
      </c>
      <c r="J47" s="56">
        <v>2085.5</v>
      </c>
      <c r="K47" s="56">
        <v>2640.5</v>
      </c>
      <c r="L47" s="56">
        <v>2897.8</v>
      </c>
      <c r="M47" s="56">
        <v>2271.1999999999998</v>
      </c>
      <c r="N47" s="56">
        <v>2890.7</v>
      </c>
      <c r="O47" s="56">
        <v>3183.1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19"/>
      <c r="AC47" s="19"/>
      <c r="AD47" s="19"/>
    </row>
    <row r="48" spans="2:30" ht="30" customHeight="1" x14ac:dyDescent="0.25">
      <c r="B48" s="7" t="s">
        <v>59</v>
      </c>
      <c r="C48" s="6" t="s">
        <v>96</v>
      </c>
      <c r="D48" s="17">
        <v>0</v>
      </c>
      <c r="E48" s="17">
        <v>47.3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69"/>
      <c r="Q48" s="6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</row>
    <row r="49" spans="2:30" ht="26.25" customHeight="1" x14ac:dyDescent="0.25">
      <c r="B49" s="7" t="s">
        <v>64</v>
      </c>
      <c r="C49" s="6" t="s">
        <v>96</v>
      </c>
      <c r="D49" s="17">
        <v>0</v>
      </c>
      <c r="E49" s="5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69"/>
      <c r="Q49" s="6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</row>
    <row r="50" spans="2:30" ht="24" customHeight="1" x14ac:dyDescent="0.3">
      <c r="B50" s="7" t="s">
        <v>9</v>
      </c>
      <c r="C50" s="6" t="s">
        <v>96</v>
      </c>
      <c r="D50" s="6">
        <v>208.6</v>
      </c>
      <c r="E50" s="17">
        <v>5.0999999999999996</v>
      </c>
      <c r="F50" s="81">
        <v>17.600000000000001</v>
      </c>
      <c r="G50" s="6">
        <v>15.9</v>
      </c>
      <c r="H50" s="6">
        <v>19.5</v>
      </c>
      <c r="I50" s="6">
        <v>21</v>
      </c>
      <c r="J50" s="6">
        <v>19</v>
      </c>
      <c r="K50" s="6">
        <v>22.4</v>
      </c>
      <c r="L50" s="6">
        <v>27</v>
      </c>
      <c r="M50" s="6">
        <v>21</v>
      </c>
      <c r="N50" s="6">
        <v>24</v>
      </c>
      <c r="O50" s="6">
        <v>27</v>
      </c>
      <c r="P50" s="69"/>
      <c r="Q50" s="6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2:30" ht="27.75" customHeight="1" x14ac:dyDescent="0.25">
      <c r="B51" s="7" t="s">
        <v>60</v>
      </c>
      <c r="C51" s="6" t="s">
        <v>96</v>
      </c>
      <c r="D51" s="6">
        <v>2474.8000000000002</v>
      </c>
      <c r="E51" s="6">
        <v>1344.2</v>
      </c>
      <c r="F51" s="6">
        <v>1640.1</v>
      </c>
      <c r="G51" s="6">
        <v>3902.3</v>
      </c>
      <c r="H51" s="6">
        <v>4135.7</v>
      </c>
      <c r="I51" s="6">
        <v>4135.7</v>
      </c>
      <c r="J51" s="6">
        <v>1786.5</v>
      </c>
      <c r="K51" s="6">
        <v>2327.5</v>
      </c>
      <c r="L51" s="6">
        <v>2574</v>
      </c>
      <c r="M51" s="6">
        <v>1964.9</v>
      </c>
      <c r="N51" s="6">
        <v>2568.6999999999998</v>
      </c>
      <c r="O51" s="6">
        <v>2834.4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</row>
    <row r="52" spans="2:30" ht="24.75" customHeight="1" x14ac:dyDescent="0.3">
      <c r="B52" s="8" t="s">
        <v>61</v>
      </c>
      <c r="C52" s="6" t="s">
        <v>96</v>
      </c>
      <c r="D52" s="56">
        <v>854</v>
      </c>
      <c r="E52" s="17">
        <v>368.3</v>
      </c>
      <c r="F52" s="82">
        <v>296.7</v>
      </c>
      <c r="G52" s="6">
        <v>1210.5</v>
      </c>
      <c r="H52" s="6">
        <v>1410.5</v>
      </c>
      <c r="I52" s="6">
        <v>1410.5</v>
      </c>
      <c r="J52" s="6">
        <v>364.3</v>
      </c>
      <c r="K52" s="6">
        <v>586.70000000000005</v>
      </c>
      <c r="L52" s="6">
        <v>592.20000000000005</v>
      </c>
      <c r="M52" s="6">
        <v>408.5</v>
      </c>
      <c r="N52" s="6">
        <v>534.20000000000005</v>
      </c>
      <c r="O52" s="6">
        <v>589.4</v>
      </c>
      <c r="P52" s="69"/>
      <c r="Q52" s="6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</row>
    <row r="53" spans="2:30" ht="26.25" customHeight="1" x14ac:dyDescent="0.3">
      <c r="B53" s="8" t="s">
        <v>62</v>
      </c>
      <c r="C53" s="6" t="s">
        <v>96</v>
      </c>
      <c r="D53" s="6">
        <v>1550.5</v>
      </c>
      <c r="E53" s="17">
        <v>895.9</v>
      </c>
      <c r="F53" s="82">
        <v>1264</v>
      </c>
      <c r="G53" s="6">
        <v>2533.8000000000002</v>
      </c>
      <c r="H53" s="6">
        <v>2546.9</v>
      </c>
      <c r="I53" s="6">
        <f>$H$53</f>
        <v>2546.9</v>
      </c>
      <c r="J53" s="56">
        <v>1346</v>
      </c>
      <c r="K53" s="6">
        <v>1656.6</v>
      </c>
      <c r="L53" s="6">
        <v>1878.4</v>
      </c>
      <c r="M53" s="6">
        <v>1458.2</v>
      </c>
      <c r="N53" s="6">
        <v>1929.1</v>
      </c>
      <c r="O53" s="6">
        <v>2130.3000000000002</v>
      </c>
      <c r="P53" s="69"/>
      <c r="Q53" s="6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</row>
    <row r="54" spans="2:30" ht="27.75" customHeight="1" x14ac:dyDescent="0.25">
      <c r="B54" s="8" t="s">
        <v>63</v>
      </c>
      <c r="C54" s="6" t="s">
        <v>96</v>
      </c>
      <c r="D54" s="6">
        <v>70.3</v>
      </c>
      <c r="E54" s="17">
        <v>80</v>
      </c>
      <c r="F54" s="31">
        <v>79.400000000000006</v>
      </c>
      <c r="G54" s="6">
        <v>158</v>
      </c>
      <c r="H54" s="6">
        <v>178.3</v>
      </c>
      <c r="I54" s="6">
        <f>$H$54</f>
        <v>178.3</v>
      </c>
      <c r="J54" s="6">
        <v>76.2</v>
      </c>
      <c r="K54" s="6">
        <v>84.2</v>
      </c>
      <c r="L54" s="6">
        <v>103.4</v>
      </c>
      <c r="M54" s="6">
        <v>98.2</v>
      </c>
      <c r="N54" s="56">
        <v>105.4</v>
      </c>
      <c r="O54" s="6">
        <v>114.7</v>
      </c>
      <c r="P54" s="69"/>
      <c r="Q54" s="6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</row>
    <row r="55" spans="2:30" ht="30" customHeight="1" x14ac:dyDescent="0.25">
      <c r="B55" s="7" t="s">
        <v>10</v>
      </c>
      <c r="C55" s="6" t="s">
        <v>96</v>
      </c>
      <c r="D55" s="6">
        <v>158.80000000000001</v>
      </c>
      <c r="E55" s="17">
        <v>292.2</v>
      </c>
      <c r="F55" s="57">
        <v>230</v>
      </c>
      <c r="G55" s="6">
        <v>256</v>
      </c>
      <c r="H55" s="6">
        <v>278</v>
      </c>
      <c r="I55" s="6">
        <v>282</v>
      </c>
      <c r="J55" s="6">
        <v>280</v>
      </c>
      <c r="K55" s="6">
        <v>290.60000000000002</v>
      </c>
      <c r="L55" s="6">
        <v>296.8</v>
      </c>
      <c r="M55" s="6">
        <v>285.3</v>
      </c>
      <c r="N55" s="6">
        <v>298</v>
      </c>
      <c r="O55" s="6">
        <v>321.7</v>
      </c>
      <c r="P55" s="69"/>
      <c r="Q55" s="6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</row>
    <row r="56" spans="2:30" ht="28.5" customHeight="1" x14ac:dyDescent="0.25">
      <c r="B56" s="4" t="s">
        <v>85</v>
      </c>
      <c r="C56" s="2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52"/>
      <c r="Q56" s="52"/>
    </row>
    <row r="57" spans="2:30" ht="28.5" customHeight="1" x14ac:dyDescent="0.25">
      <c r="B57" s="4" t="s">
        <v>105</v>
      </c>
      <c r="C57" s="2" t="s">
        <v>4</v>
      </c>
      <c r="D57" s="11">
        <v>101.2</v>
      </c>
      <c r="E57" s="11">
        <v>102.6</v>
      </c>
      <c r="F57" s="11">
        <v>103</v>
      </c>
      <c r="G57" s="28">
        <v>102.8</v>
      </c>
      <c r="H57" s="11">
        <v>103.1</v>
      </c>
      <c r="I57" s="28">
        <v>103.2</v>
      </c>
      <c r="J57" s="11">
        <f t="shared" ref="J57" si="0">F57</f>
        <v>103</v>
      </c>
      <c r="K57" s="11">
        <v>103.2</v>
      </c>
      <c r="L57" s="28">
        <v>103.3</v>
      </c>
      <c r="M57" s="11">
        <v>103.1</v>
      </c>
      <c r="N57" s="11">
        <v>103.3</v>
      </c>
      <c r="O57" s="28">
        <v>103.4</v>
      </c>
      <c r="P57" s="52"/>
      <c r="Q57" s="52"/>
    </row>
    <row r="58" spans="2:30" ht="39.75" customHeight="1" x14ac:dyDescent="0.25">
      <c r="B58" s="5" t="s">
        <v>25</v>
      </c>
      <c r="C58" s="29" t="s">
        <v>4</v>
      </c>
      <c r="D58" s="28">
        <v>57.9</v>
      </c>
      <c r="E58" s="28">
        <v>61.3</v>
      </c>
      <c r="F58" s="28">
        <v>59.6</v>
      </c>
      <c r="G58" s="28">
        <v>58.4</v>
      </c>
      <c r="H58" s="28">
        <v>58.6</v>
      </c>
      <c r="I58" s="28">
        <v>59.3</v>
      </c>
      <c r="J58" s="28">
        <v>58.2</v>
      </c>
      <c r="K58" s="28">
        <v>58.7</v>
      </c>
      <c r="L58" s="28">
        <v>59.6</v>
      </c>
      <c r="M58" s="28">
        <v>58.6</v>
      </c>
      <c r="N58" s="28">
        <v>59.5</v>
      </c>
      <c r="O58" s="28">
        <v>60.1</v>
      </c>
      <c r="P58" s="52"/>
      <c r="Q58" s="52"/>
    </row>
    <row r="59" spans="2:30" ht="39.75" customHeight="1" x14ac:dyDescent="0.25">
      <c r="B59" s="5" t="s">
        <v>106</v>
      </c>
      <c r="C59" s="29" t="s">
        <v>4</v>
      </c>
      <c r="D59" s="28">
        <v>34.4</v>
      </c>
      <c r="E59" s="28">
        <v>34.5</v>
      </c>
      <c r="F59" s="28">
        <v>33.6</v>
      </c>
      <c r="G59" s="28">
        <v>32.799999999999997</v>
      </c>
      <c r="H59" s="28">
        <v>33.200000000000003</v>
      </c>
      <c r="I59" s="28">
        <v>33.700000000000003</v>
      </c>
      <c r="J59" s="28">
        <v>32.4</v>
      </c>
      <c r="K59" s="28">
        <v>32.799999999999997</v>
      </c>
      <c r="L59" s="28">
        <v>33.1</v>
      </c>
      <c r="M59" s="28">
        <v>32.5</v>
      </c>
      <c r="N59" s="28">
        <v>33.299999999999997</v>
      </c>
      <c r="O59" s="28">
        <v>33.700000000000003</v>
      </c>
      <c r="P59" s="52"/>
      <c r="Q59" s="52"/>
    </row>
    <row r="60" spans="2:30" ht="37.5" x14ac:dyDescent="0.25">
      <c r="B60" s="8" t="s">
        <v>97</v>
      </c>
      <c r="C60" s="6" t="s">
        <v>66</v>
      </c>
      <c r="D60" s="11">
        <v>37911.300000000003</v>
      </c>
      <c r="E60" s="11">
        <v>41231.1</v>
      </c>
      <c r="F60" s="28">
        <v>48585.7</v>
      </c>
      <c r="G60" s="28">
        <v>54027.3</v>
      </c>
      <c r="H60" s="28">
        <v>54999</v>
      </c>
      <c r="I60" s="28">
        <v>55241.9</v>
      </c>
      <c r="J60" s="28">
        <v>58727.7</v>
      </c>
      <c r="K60" s="28">
        <v>60608.800000000003</v>
      </c>
      <c r="L60" s="28">
        <v>61373.7</v>
      </c>
      <c r="M60" s="28">
        <v>63484.6</v>
      </c>
      <c r="N60" s="28">
        <v>65639.3</v>
      </c>
      <c r="O60" s="28">
        <v>66958.7</v>
      </c>
      <c r="P60" s="50"/>
      <c r="Q60" s="50"/>
    </row>
    <row r="61" spans="2:30" ht="32.25" customHeight="1" x14ac:dyDescent="0.25">
      <c r="B61" s="8" t="s">
        <v>106</v>
      </c>
      <c r="C61" s="6" t="s">
        <v>66</v>
      </c>
      <c r="D61" s="11">
        <v>48553.8</v>
      </c>
      <c r="E61" s="11">
        <v>55713.2</v>
      </c>
      <c r="F61" s="28">
        <v>63513.2</v>
      </c>
      <c r="G61" s="28">
        <v>70372.600000000006</v>
      </c>
      <c r="H61" s="28">
        <v>71642.899999999994</v>
      </c>
      <c r="I61" s="28">
        <v>72035.199999999997</v>
      </c>
      <c r="J61" s="28">
        <v>75792</v>
      </c>
      <c r="K61" s="28">
        <v>78234</v>
      </c>
      <c r="L61" s="28">
        <v>79382.8</v>
      </c>
      <c r="M61" s="28">
        <v>81173.2</v>
      </c>
      <c r="N61" s="28">
        <v>83945.1</v>
      </c>
      <c r="O61" s="28">
        <v>85177.7</v>
      </c>
      <c r="P61" s="50"/>
      <c r="Q61" s="50"/>
    </row>
    <row r="62" spans="2:30" ht="56.25" x14ac:dyDescent="0.25">
      <c r="B62" s="8" t="s">
        <v>107</v>
      </c>
      <c r="C62" s="11" t="s">
        <v>65</v>
      </c>
      <c r="D62" s="28">
        <v>112.8</v>
      </c>
      <c r="E62" s="11">
        <v>108.8</v>
      </c>
      <c r="F62" s="28">
        <v>117.8</v>
      </c>
      <c r="G62" s="28">
        <v>111.2</v>
      </c>
      <c r="H62" s="28">
        <v>113.2</v>
      </c>
      <c r="I62" s="28">
        <v>113.7</v>
      </c>
      <c r="J62" s="28">
        <v>108.7</v>
      </c>
      <c r="K62" s="28">
        <v>110.2</v>
      </c>
      <c r="L62" s="28">
        <v>111.1</v>
      </c>
      <c r="M62" s="28">
        <v>108.1</v>
      </c>
      <c r="N62" s="28">
        <v>108.3</v>
      </c>
      <c r="O62" s="28">
        <v>109.1</v>
      </c>
      <c r="P62" s="43"/>
      <c r="Q62" s="43"/>
    </row>
    <row r="63" spans="2:30" ht="35.25" customHeight="1" x14ac:dyDescent="0.25">
      <c r="B63" s="8" t="s">
        <v>114</v>
      </c>
      <c r="C63" s="11" t="s">
        <v>65</v>
      </c>
      <c r="D63" s="28">
        <v>111.5</v>
      </c>
      <c r="E63" s="11">
        <v>114.7</v>
      </c>
      <c r="F63" s="28">
        <v>114</v>
      </c>
      <c r="G63" s="28">
        <v>110.8</v>
      </c>
      <c r="H63" s="28">
        <v>112.8</v>
      </c>
      <c r="I63" s="28">
        <v>113.4</v>
      </c>
      <c r="J63" s="28">
        <v>107.7</v>
      </c>
      <c r="K63" s="28">
        <v>109.2</v>
      </c>
      <c r="L63" s="28">
        <v>110.2</v>
      </c>
      <c r="M63" s="28">
        <v>107.1</v>
      </c>
      <c r="N63" s="28">
        <v>107.3</v>
      </c>
      <c r="O63" s="28">
        <v>107.3</v>
      </c>
      <c r="P63" s="43"/>
      <c r="Q63" s="43"/>
    </row>
    <row r="64" spans="2:30" ht="37.5" x14ac:dyDescent="0.25">
      <c r="B64" s="64" t="s">
        <v>99</v>
      </c>
      <c r="C64" s="11" t="s">
        <v>65</v>
      </c>
      <c r="D64" s="27">
        <v>101.4</v>
      </c>
      <c r="E64" s="27">
        <v>107</v>
      </c>
      <c r="F64" s="28">
        <v>105.6</v>
      </c>
      <c r="G64" s="28">
        <v>104.7</v>
      </c>
      <c r="H64" s="28">
        <v>106.6</v>
      </c>
      <c r="I64" s="28">
        <v>107.2</v>
      </c>
      <c r="J64" s="28">
        <v>103.3</v>
      </c>
      <c r="K64" s="28">
        <v>104.7</v>
      </c>
      <c r="L64" s="28">
        <v>106</v>
      </c>
      <c r="M64" s="28">
        <v>103</v>
      </c>
      <c r="N64" s="28">
        <v>103.1</v>
      </c>
      <c r="O64" s="28">
        <v>103.2</v>
      </c>
      <c r="P64" s="43"/>
      <c r="Q64" s="43"/>
    </row>
    <row r="65" spans="2:17" ht="37.5" x14ac:dyDescent="0.25">
      <c r="B65" s="8" t="s">
        <v>12</v>
      </c>
      <c r="C65" s="11" t="s">
        <v>1</v>
      </c>
      <c r="D65" s="28">
        <v>0.2</v>
      </c>
      <c r="E65" s="27">
        <v>0.1</v>
      </c>
      <c r="F65" s="27">
        <v>0.1</v>
      </c>
      <c r="G65" s="27">
        <v>0.2</v>
      </c>
      <c r="H65" s="27">
        <v>0.1</v>
      </c>
      <c r="I65" s="27">
        <v>0.1</v>
      </c>
      <c r="J65" s="27">
        <v>0.2</v>
      </c>
      <c r="K65" s="27">
        <v>0.1</v>
      </c>
      <c r="L65" s="27">
        <v>0.1</v>
      </c>
      <c r="M65" s="27">
        <v>0.2</v>
      </c>
      <c r="N65" s="27">
        <v>0.1</v>
      </c>
      <c r="O65" s="27">
        <v>0.1</v>
      </c>
      <c r="P65" s="49"/>
      <c r="Q65" s="49"/>
    </row>
    <row r="66" spans="2:17" ht="31.5" customHeight="1" x14ac:dyDescent="0.25">
      <c r="B66" s="8" t="s">
        <v>67</v>
      </c>
      <c r="C66" s="6" t="s">
        <v>4</v>
      </c>
      <c r="D66" s="11">
        <v>1.3</v>
      </c>
      <c r="E66" s="87">
        <v>0.59</v>
      </c>
      <c r="F66" s="11">
        <v>0.44</v>
      </c>
      <c r="G66" s="28">
        <v>0.46</v>
      </c>
      <c r="H66" s="11">
        <v>0.41</v>
      </c>
      <c r="I66" s="87">
        <v>0.38</v>
      </c>
      <c r="J66" s="28">
        <v>0.46</v>
      </c>
      <c r="K66" s="11">
        <v>0.41</v>
      </c>
      <c r="L66" s="87">
        <v>0.38</v>
      </c>
      <c r="M66" s="28">
        <v>0.4</v>
      </c>
      <c r="N66" s="11">
        <v>0.36</v>
      </c>
      <c r="O66" s="87">
        <v>0.33</v>
      </c>
      <c r="P66" s="49"/>
      <c r="Q66" s="49"/>
    </row>
    <row r="67" spans="2:17" ht="56.25" x14ac:dyDescent="0.25">
      <c r="B67" s="8" t="s">
        <v>13</v>
      </c>
      <c r="C67" s="6" t="s">
        <v>4</v>
      </c>
      <c r="D67" s="27">
        <v>0.3</v>
      </c>
      <c r="E67" s="87">
        <v>0.15</v>
      </c>
      <c r="F67" s="87">
        <v>0.13</v>
      </c>
      <c r="G67" s="87">
        <v>0.14000000000000001</v>
      </c>
      <c r="H67" s="87">
        <v>0.12</v>
      </c>
      <c r="I67" s="87">
        <v>0.11</v>
      </c>
      <c r="J67" s="87">
        <v>0.14000000000000001</v>
      </c>
      <c r="K67" s="87">
        <v>0.12</v>
      </c>
      <c r="L67" s="87">
        <v>0.11</v>
      </c>
      <c r="M67" s="87">
        <v>0.13</v>
      </c>
      <c r="N67" s="87">
        <v>0.1</v>
      </c>
      <c r="O67" s="87">
        <v>0.1</v>
      </c>
      <c r="P67" s="49"/>
      <c r="Q67" s="49"/>
    </row>
    <row r="68" spans="2:17" ht="30" customHeight="1" x14ac:dyDescent="0.25">
      <c r="B68" s="8" t="s">
        <v>68</v>
      </c>
      <c r="C68" s="6" t="s">
        <v>41</v>
      </c>
      <c r="D68" s="11">
        <v>26340.9</v>
      </c>
      <c r="E68" s="11">
        <v>30317.200000000001</v>
      </c>
      <c r="F68" s="11">
        <v>34748.5</v>
      </c>
      <c r="G68" s="11">
        <v>37862.300000000003</v>
      </c>
      <c r="H68" s="11">
        <v>38675.300000000003</v>
      </c>
      <c r="I68" s="11">
        <v>39310.199999999997</v>
      </c>
      <c r="J68" s="11">
        <v>41015.4</v>
      </c>
      <c r="K68" s="11">
        <v>42692.800000000003</v>
      </c>
      <c r="L68" s="11">
        <v>43894.5</v>
      </c>
      <c r="M68" s="11">
        <v>44642.8</v>
      </c>
      <c r="N68" s="11">
        <v>46866.400000000001</v>
      </c>
      <c r="O68" s="11">
        <v>48290.6</v>
      </c>
      <c r="P68" s="50"/>
      <c r="Q68" s="50"/>
    </row>
    <row r="69" spans="2:17" ht="30" customHeight="1" x14ac:dyDescent="0.25">
      <c r="B69" s="8" t="s">
        <v>106</v>
      </c>
      <c r="C69" s="6" t="s">
        <v>41</v>
      </c>
      <c r="D69" s="11">
        <v>20062.8</v>
      </c>
      <c r="E69" s="11">
        <v>23058.1</v>
      </c>
      <c r="F69" s="11">
        <v>25925</v>
      </c>
      <c r="G69" s="11">
        <v>27698.7</v>
      </c>
      <c r="H69" s="11">
        <v>28542.5</v>
      </c>
      <c r="I69" s="11">
        <v>29131</v>
      </c>
      <c r="J69" s="11">
        <v>29467.1</v>
      </c>
      <c r="K69" s="11">
        <v>30792.9</v>
      </c>
      <c r="L69" s="11">
        <v>31530.799999999999</v>
      </c>
      <c r="M69" s="11">
        <v>31657.599999999999</v>
      </c>
      <c r="N69" s="11">
        <v>33544.5</v>
      </c>
      <c r="O69" s="11">
        <v>34445.699999999997</v>
      </c>
      <c r="P69" s="50"/>
      <c r="Q69" s="50"/>
    </row>
    <row r="70" spans="2:17" ht="37.5" x14ac:dyDescent="0.25">
      <c r="B70" s="8" t="s">
        <v>69</v>
      </c>
      <c r="C70" s="6" t="s">
        <v>65</v>
      </c>
      <c r="D70" s="11">
        <v>111.4</v>
      </c>
      <c r="E70" s="11">
        <v>115.1</v>
      </c>
      <c r="F70" s="11">
        <v>114.6</v>
      </c>
      <c r="G70" s="11">
        <v>109</v>
      </c>
      <c r="H70" s="11">
        <v>111.3</v>
      </c>
      <c r="I70" s="11">
        <v>113.1</v>
      </c>
      <c r="J70" s="11">
        <v>108.3</v>
      </c>
      <c r="K70" s="11">
        <v>110.4</v>
      </c>
      <c r="L70" s="11">
        <v>111.7</v>
      </c>
      <c r="M70" s="11">
        <v>108.8</v>
      </c>
      <c r="N70" s="28">
        <v>109.8</v>
      </c>
      <c r="O70" s="11">
        <v>110</v>
      </c>
      <c r="P70" s="43"/>
      <c r="Q70" s="43"/>
    </row>
    <row r="71" spans="2:17" ht="33.75" customHeight="1" x14ac:dyDescent="0.25">
      <c r="B71" s="5" t="s">
        <v>86</v>
      </c>
      <c r="C71" s="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9"/>
      <c r="Q71" s="19"/>
    </row>
    <row r="72" spans="2:17" ht="37.5" x14ac:dyDescent="0.25">
      <c r="B72" s="5" t="s">
        <v>15</v>
      </c>
      <c r="C72" s="2" t="s">
        <v>14</v>
      </c>
      <c r="D72" s="38">
        <v>8312</v>
      </c>
      <c r="E72" s="11">
        <v>7823</v>
      </c>
      <c r="F72" s="36">
        <v>7675</v>
      </c>
      <c r="G72" s="78">
        <v>7570</v>
      </c>
      <c r="H72" s="36">
        <v>7723</v>
      </c>
      <c r="I72" s="36">
        <v>7876</v>
      </c>
      <c r="J72" s="78">
        <v>7607</v>
      </c>
      <c r="K72" s="36">
        <v>7780</v>
      </c>
      <c r="L72" s="36">
        <v>7915</v>
      </c>
      <c r="M72" s="78">
        <v>7659</v>
      </c>
      <c r="N72" s="36">
        <v>7795</v>
      </c>
      <c r="O72" s="36">
        <v>7932</v>
      </c>
      <c r="P72" s="42"/>
      <c r="Q72" s="42"/>
    </row>
    <row r="73" spans="2:17" ht="24.75" customHeight="1" x14ac:dyDescent="0.25">
      <c r="B73" s="4" t="s">
        <v>16</v>
      </c>
      <c r="C73" s="32"/>
      <c r="D73" s="10"/>
      <c r="E73" s="9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53"/>
      <c r="Q73" s="53"/>
    </row>
    <row r="74" spans="2:17" ht="37.5" x14ac:dyDescent="0.25">
      <c r="B74" s="4" t="s">
        <v>17</v>
      </c>
      <c r="C74" s="2" t="s">
        <v>18</v>
      </c>
      <c r="D74" s="38">
        <v>83</v>
      </c>
      <c r="E74" s="38">
        <v>83</v>
      </c>
      <c r="F74" s="38">
        <v>83</v>
      </c>
      <c r="G74" s="38">
        <v>83</v>
      </c>
      <c r="H74" s="38">
        <v>83</v>
      </c>
      <c r="I74" s="38">
        <v>83</v>
      </c>
      <c r="J74" s="38">
        <v>83</v>
      </c>
      <c r="K74" s="38">
        <v>83</v>
      </c>
      <c r="L74" s="38">
        <v>83</v>
      </c>
      <c r="M74" s="38">
        <v>83</v>
      </c>
      <c r="N74" s="38">
        <v>83</v>
      </c>
      <c r="O74" s="38">
        <v>83</v>
      </c>
      <c r="P74" s="54"/>
      <c r="Q74" s="54"/>
    </row>
    <row r="75" spans="2:17" ht="28.5" customHeight="1" x14ac:dyDescent="0.25">
      <c r="B75" s="4" t="s">
        <v>19</v>
      </c>
      <c r="C75" s="2" t="s">
        <v>108</v>
      </c>
      <c r="D75" s="38">
        <v>8</v>
      </c>
      <c r="E75" s="38">
        <v>8</v>
      </c>
      <c r="F75" s="38">
        <v>8</v>
      </c>
      <c r="G75" s="38">
        <v>8</v>
      </c>
      <c r="H75" s="38">
        <v>8</v>
      </c>
      <c r="I75" s="38">
        <v>8</v>
      </c>
      <c r="J75" s="38">
        <v>8</v>
      </c>
      <c r="K75" s="38">
        <v>8</v>
      </c>
      <c r="L75" s="38">
        <v>8</v>
      </c>
      <c r="M75" s="38">
        <v>8</v>
      </c>
      <c r="N75" s="38">
        <v>8</v>
      </c>
      <c r="O75" s="38">
        <v>8</v>
      </c>
      <c r="P75" s="54"/>
      <c r="Q75" s="54"/>
    </row>
    <row r="76" spans="2:17" ht="26.25" customHeight="1" x14ac:dyDescent="0.25">
      <c r="B76" s="4" t="s">
        <v>20</v>
      </c>
      <c r="C76" s="2" t="s">
        <v>108</v>
      </c>
      <c r="D76" s="38">
        <v>2</v>
      </c>
      <c r="E76" s="38">
        <v>2</v>
      </c>
      <c r="F76" s="38">
        <v>2</v>
      </c>
      <c r="G76" s="38">
        <v>2</v>
      </c>
      <c r="H76" s="38">
        <v>2</v>
      </c>
      <c r="I76" s="38">
        <v>2</v>
      </c>
      <c r="J76" s="38">
        <v>2</v>
      </c>
      <c r="K76" s="38">
        <v>2</v>
      </c>
      <c r="L76" s="38">
        <v>2</v>
      </c>
      <c r="M76" s="38">
        <v>2</v>
      </c>
      <c r="N76" s="38">
        <v>2</v>
      </c>
      <c r="O76" s="38">
        <v>2</v>
      </c>
      <c r="P76" s="54"/>
      <c r="Q76" s="54"/>
    </row>
    <row r="77" spans="2:17" ht="37.5" x14ac:dyDescent="0.25">
      <c r="B77" s="4" t="s">
        <v>21</v>
      </c>
      <c r="C77" s="2" t="s">
        <v>26</v>
      </c>
      <c r="D77" s="38">
        <v>634</v>
      </c>
      <c r="E77" s="38">
        <v>666</v>
      </c>
      <c r="F77" s="38">
        <v>667</v>
      </c>
      <c r="G77" s="38">
        <v>667</v>
      </c>
      <c r="H77" s="38">
        <v>665</v>
      </c>
      <c r="I77" s="38">
        <v>668</v>
      </c>
      <c r="J77" s="38">
        <v>664</v>
      </c>
      <c r="K77" s="38">
        <v>660</v>
      </c>
      <c r="L77" s="38">
        <v>658</v>
      </c>
      <c r="M77" s="38">
        <v>662</v>
      </c>
      <c r="N77" s="38">
        <v>658</v>
      </c>
      <c r="O77" s="38">
        <v>655</v>
      </c>
      <c r="P77" s="42"/>
      <c r="Q77" s="42"/>
    </row>
    <row r="78" spans="2:17" ht="35.25" customHeight="1" x14ac:dyDescent="0.25">
      <c r="B78" s="4" t="s">
        <v>87</v>
      </c>
      <c r="C78" s="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9"/>
      <c r="Q78" s="19"/>
    </row>
    <row r="79" spans="2:17" ht="37.5" x14ac:dyDescent="0.25">
      <c r="B79" s="5" t="s">
        <v>22</v>
      </c>
      <c r="C79" s="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9"/>
      <c r="Q79" s="19"/>
    </row>
    <row r="80" spans="2:17" ht="24.75" customHeight="1" x14ac:dyDescent="0.25">
      <c r="B80" s="5" t="s">
        <v>88</v>
      </c>
      <c r="C80" s="29" t="s">
        <v>4</v>
      </c>
      <c r="D80" s="11">
        <v>2.64</v>
      </c>
      <c r="E80" s="11">
        <v>3</v>
      </c>
      <c r="F80" s="92">
        <v>4.0999999999999996</v>
      </c>
      <c r="G80" s="92">
        <v>4.5</v>
      </c>
      <c r="H80" s="92">
        <v>4.9000000000000004</v>
      </c>
      <c r="I80" s="35">
        <v>5.3</v>
      </c>
      <c r="J80" s="92">
        <v>4.7</v>
      </c>
      <c r="K80" s="92">
        <v>5.3</v>
      </c>
      <c r="L80" s="35">
        <v>5.7</v>
      </c>
      <c r="M80" s="92">
        <v>5.0999999999999996</v>
      </c>
      <c r="N80" s="93">
        <v>5.8</v>
      </c>
      <c r="O80" s="35">
        <v>6.2</v>
      </c>
      <c r="P80" s="55"/>
      <c r="Q80" s="55"/>
    </row>
    <row r="81" spans="1:26" ht="31.5" customHeight="1" x14ac:dyDescent="0.25">
      <c r="B81" s="5" t="s">
        <v>89</v>
      </c>
      <c r="C81" s="29" t="s">
        <v>4</v>
      </c>
      <c r="D81" s="11">
        <v>0.9</v>
      </c>
      <c r="E81" s="11">
        <v>1.2</v>
      </c>
      <c r="F81" s="92">
        <v>1.5</v>
      </c>
      <c r="G81" s="92">
        <v>1.6</v>
      </c>
      <c r="H81" s="92">
        <v>1.8</v>
      </c>
      <c r="I81" s="35">
        <v>1.9</v>
      </c>
      <c r="J81" s="92">
        <v>1.7</v>
      </c>
      <c r="K81" s="92">
        <v>2</v>
      </c>
      <c r="L81" s="35">
        <v>2.2000000000000002</v>
      </c>
      <c r="M81" s="92">
        <v>1.9</v>
      </c>
      <c r="N81" s="93">
        <v>2.2000000000000002</v>
      </c>
      <c r="O81" s="35">
        <v>2.4</v>
      </c>
      <c r="P81" s="42"/>
      <c r="Q81" s="42"/>
    </row>
    <row r="82" spans="1:26" ht="27.75" customHeight="1" x14ac:dyDescent="0.25">
      <c r="B82" s="5" t="s">
        <v>90</v>
      </c>
      <c r="C82" s="29" t="s">
        <v>4</v>
      </c>
      <c r="D82" s="11">
        <v>1.74</v>
      </c>
      <c r="E82" s="11">
        <v>1.8</v>
      </c>
      <c r="F82" s="92">
        <f>F80-F81</f>
        <v>2.5999999999999996</v>
      </c>
      <c r="G82" s="92">
        <f t="shared" ref="G82:H82" si="1">G80-G81</f>
        <v>2.9</v>
      </c>
      <c r="H82" s="92">
        <f t="shared" si="1"/>
        <v>3.1000000000000005</v>
      </c>
      <c r="I82" s="35">
        <f>I80-I81</f>
        <v>3.4</v>
      </c>
      <c r="J82" s="92">
        <f t="shared" ref="J82:K82" si="2">J80-J81</f>
        <v>3</v>
      </c>
      <c r="K82" s="92">
        <f t="shared" si="2"/>
        <v>3.3</v>
      </c>
      <c r="L82" s="35">
        <f>L80-L81</f>
        <v>3.5</v>
      </c>
      <c r="M82" s="92">
        <f t="shared" ref="M82:N82" si="3">M80-M81</f>
        <v>3.1999999999999997</v>
      </c>
      <c r="N82" s="92">
        <f t="shared" si="3"/>
        <v>3.5999999999999996</v>
      </c>
      <c r="O82" s="35">
        <f>O80-O81</f>
        <v>3.8000000000000003</v>
      </c>
      <c r="P82" s="42"/>
      <c r="Q82" s="42"/>
    </row>
    <row r="83" spans="1:26" ht="37.5" x14ac:dyDescent="0.25">
      <c r="B83" s="5" t="s">
        <v>23</v>
      </c>
      <c r="C83" s="29"/>
      <c r="D83" s="61"/>
      <c r="E83" s="71"/>
      <c r="F83" s="90"/>
      <c r="G83" s="90"/>
      <c r="H83" s="90"/>
      <c r="I83" s="84"/>
      <c r="J83" s="90"/>
      <c r="K83" s="91"/>
      <c r="L83" s="84"/>
      <c r="M83" s="90"/>
      <c r="N83" s="91"/>
      <c r="O83" s="84"/>
      <c r="P83" s="49"/>
      <c r="Q83" s="49"/>
    </row>
    <row r="84" spans="1:26" ht="26.25" customHeight="1" x14ac:dyDescent="0.25">
      <c r="B84" s="5" t="s">
        <v>88</v>
      </c>
      <c r="C84" s="29" t="s">
        <v>4</v>
      </c>
      <c r="D84" s="11">
        <v>5.4</v>
      </c>
      <c r="E84" s="11">
        <v>6.6</v>
      </c>
      <c r="F84" s="92">
        <v>7.8</v>
      </c>
      <c r="G84" s="92">
        <v>8.4</v>
      </c>
      <c r="H84" s="92">
        <v>8.9</v>
      </c>
      <c r="I84" s="35">
        <v>9.4</v>
      </c>
      <c r="J84" s="92">
        <v>8.6</v>
      </c>
      <c r="K84" s="92">
        <v>9.5</v>
      </c>
      <c r="L84" s="35">
        <v>10.4</v>
      </c>
      <c r="M84" s="92">
        <v>9.0299999999999994</v>
      </c>
      <c r="N84" s="93">
        <v>10.199999999999999</v>
      </c>
      <c r="O84" s="35">
        <v>11.2</v>
      </c>
      <c r="P84" s="55"/>
      <c r="Q84" s="55"/>
    </row>
    <row r="85" spans="1:26" ht="30" customHeight="1" x14ac:dyDescent="0.25">
      <c r="B85" s="5" t="s">
        <v>91</v>
      </c>
      <c r="C85" s="29" t="s">
        <v>4</v>
      </c>
      <c r="D85" s="11">
        <v>5.0999999999999996</v>
      </c>
      <c r="E85" s="11">
        <v>6.4</v>
      </c>
      <c r="F85" s="92">
        <v>7.5</v>
      </c>
      <c r="G85" s="92">
        <v>7.8</v>
      </c>
      <c r="H85" s="92">
        <v>8.1</v>
      </c>
      <c r="I85" s="35">
        <f>I84-I86</f>
        <v>8.4</v>
      </c>
      <c r="J85" s="92">
        <v>7.9</v>
      </c>
      <c r="K85" s="92">
        <v>8.4</v>
      </c>
      <c r="L85" s="35">
        <f>L84-L86</f>
        <v>8.9</v>
      </c>
      <c r="M85" s="92">
        <v>8.1300000000000008</v>
      </c>
      <c r="N85" s="92">
        <v>8.9</v>
      </c>
      <c r="O85" s="35">
        <f>O84-O86</f>
        <v>9.2999999999999989</v>
      </c>
      <c r="P85" s="55"/>
      <c r="Q85" s="55"/>
    </row>
    <row r="86" spans="1:26" ht="27.75" customHeight="1" x14ac:dyDescent="0.25">
      <c r="B86" s="5" t="s">
        <v>92</v>
      </c>
      <c r="C86" s="29" t="s">
        <v>4</v>
      </c>
      <c r="D86" s="11">
        <v>0.3</v>
      </c>
      <c r="E86" s="11">
        <v>0.2</v>
      </c>
      <c r="F86" s="92">
        <v>0.3</v>
      </c>
      <c r="G86" s="92">
        <v>0.6</v>
      </c>
      <c r="H86" s="92">
        <v>0.8</v>
      </c>
      <c r="I86" s="35">
        <v>1</v>
      </c>
      <c r="J86" s="92">
        <v>0.7</v>
      </c>
      <c r="K86" s="92">
        <v>1.1000000000000001</v>
      </c>
      <c r="L86" s="35">
        <v>1.5</v>
      </c>
      <c r="M86" s="92">
        <v>0.9</v>
      </c>
      <c r="N86" s="92">
        <v>1.3</v>
      </c>
      <c r="O86" s="35">
        <v>1.9</v>
      </c>
      <c r="P86" s="55"/>
      <c r="Q86" s="55"/>
    </row>
    <row r="87" spans="1:26" ht="37.5" x14ac:dyDescent="0.25">
      <c r="B87" s="4" t="s">
        <v>109</v>
      </c>
      <c r="C87" s="2" t="s">
        <v>4</v>
      </c>
      <c r="D87" s="11">
        <v>247.4</v>
      </c>
      <c r="E87" s="11">
        <v>292.5</v>
      </c>
      <c r="F87" s="92">
        <v>332.7</v>
      </c>
      <c r="G87" s="92">
        <v>344.3</v>
      </c>
      <c r="H87" s="92">
        <v>357.1</v>
      </c>
      <c r="I87" s="35">
        <v>366.6</v>
      </c>
      <c r="J87" s="92">
        <v>354</v>
      </c>
      <c r="K87" s="92">
        <v>382</v>
      </c>
      <c r="L87" s="35">
        <v>393.3</v>
      </c>
      <c r="M87" s="92">
        <v>373.8</v>
      </c>
      <c r="N87" s="92">
        <v>402.5</v>
      </c>
      <c r="O87" s="35">
        <v>411.5</v>
      </c>
      <c r="P87" s="55"/>
      <c r="Q87" s="55"/>
    </row>
    <row r="89" spans="1:26" ht="40.5" customHeight="1" x14ac:dyDescent="0.3">
      <c r="A89" s="19"/>
      <c r="B89" s="101" t="s">
        <v>93</v>
      </c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33"/>
      <c r="Q89" s="33"/>
      <c r="R89" s="72"/>
      <c r="S89" s="72"/>
      <c r="T89" s="72"/>
      <c r="U89" s="72"/>
      <c r="V89" s="72"/>
      <c r="W89" s="72"/>
      <c r="X89" s="72"/>
      <c r="Y89" s="72"/>
      <c r="Z89" s="72"/>
    </row>
    <row r="90" spans="1:26" ht="25.5" customHeight="1" x14ac:dyDescent="0.3">
      <c r="A90" s="19"/>
      <c r="B90" s="65" t="s">
        <v>110</v>
      </c>
      <c r="C90" s="33"/>
      <c r="D90" s="88"/>
      <c r="E90" s="88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72"/>
      <c r="S90" s="72"/>
      <c r="T90" s="72"/>
      <c r="U90" s="72"/>
      <c r="V90" s="72"/>
      <c r="W90" s="72"/>
      <c r="X90" s="72"/>
      <c r="Y90" s="72"/>
      <c r="Z90" s="72"/>
    </row>
    <row r="91" spans="1:26" ht="40.5" customHeight="1" x14ac:dyDescent="0.3">
      <c r="A91" s="19"/>
      <c r="B91" s="65"/>
      <c r="C91" s="33"/>
      <c r="D91" s="88"/>
      <c r="E91" s="88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72"/>
      <c r="S91" s="72"/>
      <c r="T91" s="72"/>
      <c r="U91" s="72"/>
      <c r="V91" s="72"/>
      <c r="W91" s="72"/>
      <c r="X91" s="72"/>
      <c r="Y91" s="72"/>
      <c r="Z91" s="72"/>
    </row>
    <row r="92" spans="1:26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</row>
    <row r="93" spans="1:26" ht="30.75" x14ac:dyDescent="0.45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26" ht="30" customHeight="1" x14ac:dyDescent="0.45">
      <c r="A94" s="19"/>
      <c r="B94" s="98" t="s">
        <v>113</v>
      </c>
      <c r="C94" s="98"/>
      <c r="D94" s="21"/>
      <c r="E94" s="21"/>
      <c r="F94" s="21"/>
      <c r="G94" s="21"/>
      <c r="H94" s="68"/>
      <c r="I94" s="21"/>
      <c r="J94" s="68"/>
      <c r="K94" s="21"/>
      <c r="L94" s="21"/>
      <c r="M94" s="21"/>
      <c r="P94" s="68"/>
      <c r="Q94" s="68"/>
      <c r="R94" s="21"/>
      <c r="S94" s="21"/>
      <c r="T94" s="21"/>
      <c r="V94" s="21"/>
    </row>
    <row r="95" spans="1:26" ht="30.75" x14ac:dyDescent="0.45">
      <c r="A95" s="19"/>
      <c r="B95" s="85" t="s">
        <v>121</v>
      </c>
      <c r="C95" s="20"/>
      <c r="D95" s="21"/>
      <c r="E95" s="21"/>
      <c r="F95" s="21"/>
      <c r="G95" s="21"/>
      <c r="H95" s="68"/>
      <c r="I95" s="68"/>
      <c r="J95" s="68"/>
      <c r="K95" s="68"/>
      <c r="L95" s="68"/>
      <c r="M95" s="68"/>
      <c r="N95" s="100" t="s">
        <v>120</v>
      </c>
      <c r="O95" s="100"/>
      <c r="P95" s="68"/>
      <c r="Q95" s="68"/>
      <c r="R95" s="21"/>
      <c r="S95" s="21"/>
      <c r="T95" s="21"/>
      <c r="U95" s="21"/>
      <c r="V95" s="21"/>
    </row>
    <row r="96" spans="1:26" ht="30.75" x14ac:dyDescent="0.45">
      <c r="A96" s="19"/>
      <c r="B96" s="20"/>
      <c r="C96" s="20"/>
      <c r="D96" s="21"/>
      <c r="E96" s="21"/>
      <c r="F96" s="21"/>
      <c r="G96" s="21"/>
      <c r="H96" s="68"/>
      <c r="I96" s="68"/>
      <c r="J96" s="68"/>
      <c r="K96" s="68"/>
      <c r="L96" s="68"/>
      <c r="M96" s="68"/>
      <c r="N96" s="83"/>
      <c r="O96" s="83"/>
      <c r="P96" s="68"/>
      <c r="Q96" s="68"/>
      <c r="R96" s="21"/>
      <c r="S96" s="21"/>
      <c r="T96" s="21"/>
      <c r="U96" s="21"/>
      <c r="V96" s="21"/>
    </row>
    <row r="97" spans="1:22" ht="30.75" x14ac:dyDescent="0.45">
      <c r="A97" s="19"/>
      <c r="B97" s="20"/>
      <c r="C97" s="20"/>
      <c r="D97" s="21"/>
      <c r="E97" s="21"/>
      <c r="F97" s="21"/>
      <c r="G97" s="21"/>
      <c r="H97" s="21"/>
      <c r="I97" s="21"/>
      <c r="J97" s="21"/>
      <c r="K97" s="68"/>
      <c r="L97" s="68"/>
      <c r="M97" s="68"/>
      <c r="N97" s="68"/>
      <c r="O97" s="68"/>
      <c r="P97" s="68"/>
      <c r="Q97" s="68"/>
      <c r="R97" s="21"/>
      <c r="S97" s="21"/>
      <c r="T97" s="21"/>
      <c r="U97" s="21"/>
      <c r="V97" s="21"/>
    </row>
    <row r="98" spans="1:22" ht="30.75" x14ac:dyDescent="0.45">
      <c r="A98" s="19"/>
      <c r="B98" s="20" t="s">
        <v>112</v>
      </c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</row>
    <row r="99" spans="1:22" ht="30.75" x14ac:dyDescent="0.45">
      <c r="A99" s="19"/>
      <c r="B99" s="20" t="s">
        <v>117</v>
      </c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</row>
    <row r="100" spans="1:22" ht="34.5" customHeight="1" x14ac:dyDescent="0.25">
      <c r="A100" s="19"/>
      <c r="B100" s="103" t="s">
        <v>118</v>
      </c>
      <c r="C100" s="103"/>
      <c r="D100" s="100" t="s">
        <v>116</v>
      </c>
      <c r="E100" s="100"/>
      <c r="F100" s="10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</row>
    <row r="101" spans="1:22" ht="30.75" x14ac:dyDescent="0.45">
      <c r="A101" s="19"/>
      <c r="B101" s="20" t="s">
        <v>115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</row>
    <row r="102" spans="1:22" ht="30.75" x14ac:dyDescent="0.45">
      <c r="A102" s="19"/>
      <c r="B102" s="20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</row>
    <row r="103" spans="1:22" ht="30.75" x14ac:dyDescent="0.45">
      <c r="A103" s="19"/>
      <c r="B103" s="20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</row>
    <row r="104" spans="1:22" ht="30.75" x14ac:dyDescent="0.45">
      <c r="A104" s="19"/>
      <c r="B104" s="34"/>
      <c r="C104" s="34"/>
      <c r="D104" s="34"/>
      <c r="E104" s="21"/>
      <c r="F104" s="21"/>
      <c r="G104" s="21"/>
      <c r="H104" s="21"/>
      <c r="I104" s="21"/>
      <c r="J104" s="21"/>
      <c r="K104" s="20"/>
      <c r="N104" s="21"/>
      <c r="O104" s="21"/>
      <c r="P104" s="21"/>
      <c r="Q104" s="21"/>
      <c r="R104" s="21"/>
      <c r="S104" s="21"/>
      <c r="T104" s="21"/>
      <c r="U104" s="21"/>
      <c r="V104" s="21"/>
    </row>
    <row r="105" spans="1:22" ht="30.75" x14ac:dyDescent="0.45">
      <c r="B105" s="85" t="s">
        <v>119</v>
      </c>
      <c r="C105" s="20"/>
      <c r="D105" s="34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x14ac:dyDescent="0.25">
      <c r="B106" s="34"/>
      <c r="C106" s="34"/>
      <c r="D106" s="34"/>
    </row>
  </sheetData>
  <autoFilter ref="B7:O87"/>
  <mergeCells count="14">
    <mergeCell ref="D100:F100"/>
    <mergeCell ref="B89:O89"/>
    <mergeCell ref="B100:C100"/>
    <mergeCell ref="B2:O2"/>
    <mergeCell ref="B4:B7"/>
    <mergeCell ref="C4:C7"/>
    <mergeCell ref="D5:D7"/>
    <mergeCell ref="E5:E7"/>
    <mergeCell ref="F5:F7"/>
    <mergeCell ref="G5:I5"/>
    <mergeCell ref="J5:L5"/>
    <mergeCell ref="M5:O5"/>
    <mergeCell ref="N95:O95"/>
    <mergeCell ref="G4:O4"/>
  </mergeCells>
  <printOptions verticalCentered="1"/>
  <pageMargins left="0.70866141732283472" right="0.70866141732283472" top="0.35433070866141736" bottom="0.35433070866141736" header="0.31496062992125984" footer="0.31496062992125984"/>
  <pageSetup paperSize="9" scale="40" fitToHeight="0" orientation="landscape" r:id="rId1"/>
  <headerFooter alignWithMargins="0"/>
  <rowBreaks count="1" manualBreakCount="1">
    <brk id="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 (2)</vt:lpstr>
      <vt:lpstr>'форма 2п (2)'!Заголовки_для_печати</vt:lpstr>
      <vt:lpstr>'форма 2п (2)'!Область_печати</vt:lpstr>
    </vt:vector>
  </TitlesOfParts>
  <Company>economy.gov.ru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Borovaya</dc:creator>
  <cp:lastModifiedBy>user</cp:lastModifiedBy>
  <cp:lastPrinted>2024-10-28T13:05:00Z</cp:lastPrinted>
  <dcterms:created xsi:type="dcterms:W3CDTF">2013-05-25T16:45:04Z</dcterms:created>
  <dcterms:modified xsi:type="dcterms:W3CDTF">2024-11-28T07:29:32Z</dcterms:modified>
</cp:coreProperties>
</file>