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285" windowWidth="22830" windowHeight="13050" activeTab="2"/>
  </bookViews>
  <sheets>
    <sheet name="таблица 8" sheetId="1" r:id="rId1"/>
    <sheet name="таблица 9" sheetId="2" r:id="rId2"/>
    <sheet name="таблица 10" sheetId="4" r:id="rId3"/>
    <sheet name="таблица 11" sheetId="5" r:id="rId4"/>
  </sheets>
  <calcPr calcId="124519"/>
</workbook>
</file>

<file path=xl/calcChain.xml><?xml version="1.0" encoding="utf-8"?>
<calcChain xmlns="http://schemas.openxmlformats.org/spreadsheetml/2006/main">
  <c r="F25" i="2"/>
  <c r="F17" s="1"/>
  <c r="F14" s="1"/>
  <c r="E31" i="4"/>
  <c r="F16" i="2"/>
  <c r="F13" s="1"/>
  <c r="E17"/>
  <c r="E14" s="1"/>
  <c r="E16"/>
  <c r="E13"/>
  <c r="E12" s="1"/>
  <c r="F30"/>
  <c r="E30"/>
  <c r="E25"/>
  <c r="D25"/>
  <c r="E22"/>
  <c r="F22"/>
  <c r="D22"/>
  <c r="D14"/>
  <c r="I14" i="1"/>
  <c r="J14"/>
  <c r="H14"/>
  <c r="J32"/>
  <c r="I32"/>
  <c r="F15" i="2" l="1"/>
  <c r="F12" s="1"/>
</calcChain>
</file>

<file path=xl/sharedStrings.xml><?xml version="1.0" encoding="utf-8"?>
<sst xmlns="http://schemas.openxmlformats.org/spreadsheetml/2006/main" count="403" uniqueCount="301">
  <si>
    <t>Форма</t>
  </si>
  <si>
    <t>об использовании средств бюджета города-курорта Пятигорска на реализацию муниципальной программы</t>
  </si>
  <si>
    <t>№ п/п</t>
  </si>
  <si>
    <t>Наименование программы, подпрограммы программы, основного мероприятия подпрограммы программы</t>
  </si>
  <si>
    <t>Ответственный исполнитель, соисполнители программы</t>
  </si>
  <si>
    <t>Целевая статья расходов</t>
  </si>
  <si>
    <t xml:space="preserve">Расходы за отчетный год </t>
  </si>
  <si>
    <t>(тыс. рублей)</t>
  </si>
  <si>
    <t>Программа</t>
  </si>
  <si>
    <t>Подпрограмма</t>
  </si>
  <si>
    <t>Направление расходов</t>
  </si>
  <si>
    <t>кассовое исполнение</t>
  </si>
  <si>
    <t>________________________</t>
  </si>
  <si>
    <r>
      <t>*</t>
    </r>
    <r>
      <rPr>
        <sz val="12"/>
        <color theme="1"/>
        <rFont val="Times New Roman"/>
        <family val="1"/>
        <charset val="204"/>
      </rPr>
      <t xml:space="preserve"> Для годового отчета - 31 декабря отчетного финансового года.</t>
    </r>
  </si>
  <si>
    <t>Наименование программы, подпрограммы программы,  основного мероприятия</t>
  </si>
  <si>
    <t>Источники ресурсного обеспечения</t>
  </si>
  <si>
    <t>Кассовое исполнение</t>
  </si>
  <si>
    <r>
      <t>*</t>
    </r>
    <r>
      <rPr>
        <sz val="10"/>
        <color theme="1"/>
        <rFont val="Times New Roman"/>
        <family val="1"/>
        <charset val="204"/>
      </rPr>
      <t xml:space="preserve">  </t>
    </r>
    <r>
      <rPr>
        <sz val="12"/>
        <color theme="1"/>
        <rFont val="Times New Roman"/>
        <family val="1"/>
        <charset val="204"/>
      </rPr>
      <t>В соответствии с муниципальной программой города-курорта Пятигорска.</t>
    </r>
  </si>
  <si>
    <t>план</t>
  </si>
  <si>
    <t>Значения целевого индикатора, показателя программы, подпрограммы программы</t>
  </si>
  <si>
    <t>Обоснование отклонений значений показателя (индикатора) на конец отчетного года (при наличии)</t>
  </si>
  <si>
    <t>фактическое значение на конец года</t>
  </si>
  <si>
    <t xml:space="preserve">Единица измерения </t>
  </si>
  <si>
    <t>ОТЧЕТ</t>
  </si>
  <si>
    <t>ИНФОРМАЦИЯ</t>
  </si>
  <si>
    <t>СВЕДЕНИЯ</t>
  </si>
  <si>
    <t>Наименование  основного мероприятия подпрограммы муниципальной программы города-курорта Пятигорска</t>
  </si>
  <si>
    <t>Ответственный исполнитель</t>
  </si>
  <si>
    <t>Плановый срок</t>
  </si>
  <si>
    <t>Фактический срок</t>
  </si>
  <si>
    <t>Проблемы, возникшие в ходе реализации мероприятия*</t>
  </si>
  <si>
    <t>начала реализации</t>
  </si>
  <si>
    <t>окончания реализации</t>
  </si>
  <si>
    <t>начала  реализации</t>
  </si>
  <si>
    <t>2.1.</t>
  </si>
  <si>
    <t>2.2.</t>
  </si>
  <si>
    <t>____________________________________________</t>
  </si>
  <si>
    <t>о степени выполнения основных мероприятий подпрограмм муниципальной программы города-курорта Пятигорска</t>
  </si>
  <si>
    <t>в том числе следующие основные мероприятия подпрограммы 1</t>
  </si>
  <si>
    <t>в том числе следующие основные мероприятия подпрограммы 2</t>
  </si>
  <si>
    <t>в том числе следующие основные мероприятия подпрограммы 4</t>
  </si>
  <si>
    <t>Обеспечение деятельности по реализации программы</t>
  </si>
  <si>
    <t>о расходах на реализацию целей Программы за счет средств бюджет города-курорта Пятигорска и иных источников финансирования (в разрезе источников финансового обеспечения)</t>
  </si>
  <si>
    <t xml:space="preserve">о достижении значений  индикаторов достижения целей и показателей решения задач подпрограмм  Программы </t>
  </si>
  <si>
    <t>Наименование индикатора достижения цели Программы,             показателя решения задач подпрограммы</t>
  </si>
  <si>
    <t>инидикаторы достижения цели 1 Программы:</t>
  </si>
  <si>
    <t>показатели решения задачи 1 подпрограммы 1</t>
  </si>
  <si>
    <t>1</t>
  </si>
  <si>
    <t>средства местного бюджета</t>
  </si>
  <si>
    <t>3.1.</t>
  </si>
  <si>
    <t>01</t>
  </si>
  <si>
    <t>* При наличии отклонений плановых сроков реализации мероприятий от фактических, приводится краткое описание проблем, а при отсутствии отклонений – указывается «нет».</t>
  </si>
  <si>
    <t>выполнено в полном объеме</t>
  </si>
  <si>
    <t>ответственный исполнитель программы -МУ«Управление архитектуры, строительства и жилищно-коммунального хозяйства администрации города Пятигорска»</t>
  </si>
  <si>
    <t>Подпрограмма 3 «Обеспечение реализации программы и общепрограммные мероприятия», всего</t>
  </si>
  <si>
    <t>ответственный исполнитель подпрограммы 1 -МУ«Управление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</si>
  <si>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2 -МУ«Управление архитектуры, строительства и жилищно-коммунального хозяйства администрации города Пятигорска»</t>
  </si>
  <si>
    <t>03</t>
  </si>
  <si>
    <t>04</t>
  </si>
  <si>
    <t>Муниципальная программа города-курорта Пятигорска «Экология и охрана окружающей среды»</t>
  </si>
  <si>
    <t>Подпрограмма 1 программы: «Охрана окружающей среды и обеспечение экологической безопасности»</t>
  </si>
  <si>
    <t>Подпрограма 2 «Ликвидация карантинного сорняка (амброзии) на территории города-курорта Пятигорска»</t>
  </si>
  <si>
    <t>Муниципальная программа города-курорта Пятигорска
«Экология и охрана окружающей среды», всего</t>
  </si>
  <si>
    <t>Подпрограмма 1  «Охрана окружающей среды и обеспечение экологической безопасности жителей города-курорта Пятигорска», всего</t>
  </si>
  <si>
    <t xml:space="preserve">Основное мероприятие 1.1  «Обращение с отходами производства и потребления»
всего
</t>
  </si>
  <si>
    <t>Основное мероприятие 1.2 «Охрана водных ресурсов»</t>
  </si>
  <si>
    <t>Основное мероприятие 1.3 «Охрана лесов и мероприятия в области озеленения»</t>
  </si>
  <si>
    <t>Основное мероприятие 1.4 «Улучшение экологии окружающей среды»</t>
  </si>
  <si>
    <t>Основное мероприятие 1.5 «Обустройство мест массового отдыха»</t>
  </si>
  <si>
    <t>Основное мероприятие 1.6 «Проведение мероприятий по предупреждению возникновения чрезвычайных ситуаций»</t>
  </si>
  <si>
    <t>Основное мероприятие 2.1 «Проведение карантинных мероприятий по ликвидации сорняка (амброзии)»</t>
  </si>
  <si>
    <t>Основное мероприятие 1.1 «Обращение с отходами производства и потребления»</t>
  </si>
  <si>
    <t>Основное мероприятие 1.3. «Охрана лесов и мероприятия в области озеленения»</t>
  </si>
  <si>
    <t>цель 1 программы: «Повышение уровня экологической безопасности, улучшение экологической ситуации и гигиены окружающей среды на территории города-курорта Пятигорска»</t>
  </si>
  <si>
    <t>Подпрограмма 1 «Охрана окружающей среды и обеспечение экологической безопасности жителей города-курорта Пятигорска»</t>
  </si>
  <si>
    <t>ед.</t>
  </si>
  <si>
    <t>Количество проведенных экологических акций</t>
  </si>
  <si>
    <t>Выполнение работ по рекультивации и охране полигона ТБО; берегоукрепительные работы; содержание и ремонт ливневой канализации; организация работ по озеленению и санитарной очистке города-курорта Пятигорска; содержание, ремонт и реконструкция фонтанов, противооползневые мероприятия, мероприятия по предупреждению возникновения чрезвычайных ситуаций, ремонт и восстановление гидротехнических сооружений в пределах затрат, предусмотренных муниципальной программой</t>
  </si>
  <si>
    <t>процентов</t>
  </si>
  <si>
    <t>Количество проб для получения достоверной информации о состоянии атмосферного воздуха</t>
  </si>
  <si>
    <t xml:space="preserve">Количество проведенных субботников </t>
  </si>
  <si>
    <t>Задача 3 «Обеспечение охраны, защиты и воспроизводства городских лесов»</t>
  </si>
  <si>
    <t>Количество высаженных деревьев и кустарников</t>
  </si>
  <si>
    <t>шт.</t>
  </si>
  <si>
    <t>задача 4 подпрограммы 2 программы:  Задача  «Ликвидация карантинного сорняка (амброзии) на территории города-курорта Пятигорска механическим и химическим способами, а также с привлечением юридических и физических лиц, широких масс общественности и жителей города-курорта Пятигорска»</t>
  </si>
  <si>
    <t>Количество проведенных экологических акций по ликвидации карантинных растений</t>
  </si>
  <si>
    <t>Количество ликвидированных карантинных растений (с корнем) ручным способом</t>
  </si>
  <si>
    <t>тыс. шт.</t>
  </si>
  <si>
    <t xml:space="preserve">Доля площади территории, обработанной акарицидными препаратами, от общей площади земель муниципального образования города-курорта Пятигорска </t>
  </si>
  <si>
    <t>не &gt;0,90</t>
  </si>
  <si>
    <t>Доля площади территории обработанной химическим способом от карантинных растений к общей площади земель муниципального образования города-курорта Пятигорска</t>
  </si>
  <si>
    <t>не &gt;0,58</t>
  </si>
  <si>
    <t>Доля вовлеченных граждан города-курорта Пятигорска в экологические мероприятия по ликвидации карантинных растений по отношению к общей численности населения  города-курорта Пятигорска</t>
  </si>
  <si>
    <t>Реализация мероприятий по благоустройству территорий в городах-курортах Ставропольского края за счет средств краевого бюджета</t>
  </si>
  <si>
    <t>Реализация мероприятий по благоустройству территорий в городах-курортах Ставропольского края за счет средств местного бюджета</t>
  </si>
  <si>
    <t>Охрана, восстановление и использование лесов</t>
  </si>
  <si>
    <t>Заведующий отделом городского хозяйства МУ «УАСиЖКХ администрации г. Пятигорска» - Суслов В.Б.</t>
  </si>
  <si>
    <t>Начальник МКУ "Управление по делам территорий г. Пятигорска" Дворников В.Ю.</t>
  </si>
  <si>
    <t>Санитарно-гигиенические истребительные акарицидные мероприятия</t>
  </si>
  <si>
    <t xml:space="preserve">Организация субботников  </t>
  </si>
  <si>
    <t>Санитарная очистка территории города</t>
  </si>
  <si>
    <t>Размещение материалов о природоохранной деятельности в СМИ города-курорта Пятигорска</t>
  </si>
  <si>
    <t>Организация экологических акций в рамках общероссийских дней защиты от экологической опасности на территории города-курорта Пятигорска</t>
  </si>
  <si>
    <t>Мероприятия по ликвидации несанкционированных свалок на территории города Пятигорска</t>
  </si>
  <si>
    <t>Организация проведения мероприятий по отлову и содержанию безнадзорных животных</t>
  </si>
  <si>
    <t>Основное мероприятие «Проведение карантинных мероприятий по ликвидации сорняка (амброзии)»</t>
  </si>
  <si>
    <t>Ликвидация карантинных растений (амброзии) химическим способом</t>
  </si>
  <si>
    <t xml:space="preserve">Ликвидация амброзии с корнем ручным способом </t>
  </si>
  <si>
    <t>Мобилизация населения и организаций на ликвидацию карантинных растений (амброзии)</t>
  </si>
  <si>
    <t>Уведомление в письменной форме предприятий, организаций и учреждений о необходимости очистки собственных, закрепленных и прилегающих территорий от карантинных растений</t>
  </si>
  <si>
    <t>Охрана полигона ТБО</t>
  </si>
  <si>
    <t>Выполнение химического анализа сточных и природных вод</t>
  </si>
  <si>
    <t>Берегоукрепительные работы</t>
  </si>
  <si>
    <t>Содержание, ремонт и реконструкция фонтанов</t>
  </si>
  <si>
    <t>Начальник МКУ "Управление по делам территорий г. Пятигорска" Дворников В.Ю.; начальник МУ "Управление образования администрации г.Пятигорска" - Васютина Н.А.</t>
  </si>
  <si>
    <t>Ликвидировано карантинных растений (амброзии)  химическим способом площадью 559959,00 м2.</t>
  </si>
  <si>
    <t xml:space="preserve">Размещена информация в СМИ о проведении акции по ликвидации амброзии с корнем ручным способом </t>
  </si>
  <si>
    <t>Службами Управления разосланы уведомления  предприятиям, организациям и учреждениям о необходимости очистки собственных, закрепленных и прилегающих территорий от карантинных растений</t>
  </si>
  <si>
    <t>Контрольное событие 1: заключение контракта на охрану полигона</t>
  </si>
  <si>
    <t>Содержание и ремонт ливневой канализации для защиты населения и территории от чрезвычайных ситуаций природного и техногенного характера</t>
  </si>
  <si>
    <t>Доля ликвидированных несанкционированных свалок в общем числе выявленных несанкционированных свалок</t>
  </si>
  <si>
    <t>Количество контейнеров, вновь установленных для сбора твердых коммунальных отходов</t>
  </si>
  <si>
    <t>показатели решения задачи 2 подпрограммы 1</t>
  </si>
  <si>
    <t>Акты выполненных работ ООО "ГЭК"</t>
  </si>
  <si>
    <t>в том числе:</t>
  </si>
  <si>
    <t>средства бюджета Ставропольского края</t>
  </si>
  <si>
    <t>2.1.1.</t>
  </si>
  <si>
    <t>2.1.2.</t>
  </si>
  <si>
    <t>2.1.3.</t>
  </si>
  <si>
    <t>02</t>
  </si>
  <si>
    <t>05</t>
  </si>
  <si>
    <t>06</t>
  </si>
  <si>
    <t>инидикаторы достижения задачи  2 Программы:</t>
  </si>
  <si>
    <t>показатели решения задачи 4 подпрограммы 2</t>
  </si>
  <si>
    <t>муниципальной программы города-курорта Пятигорска «Экология и охрана окружающей среды</t>
  </si>
  <si>
    <t>Охрана полигона ТБО по ул. Маршала Жукова (12 месяцев)</t>
  </si>
  <si>
    <t>Проведено 4 химических анализа</t>
  </si>
  <si>
    <t>муниципальной программы города-курорта Пятигорска «Экология и охрана окружающей среды»</t>
  </si>
  <si>
    <t>Контрольное событие 2: заключение контракта на выполнение химического анализа сточных и природных вод</t>
  </si>
  <si>
    <t xml:space="preserve"> 06</t>
  </si>
  <si>
    <t>сводная бюджетная роспись, план на        1 января 2019 г.</t>
  </si>
  <si>
    <t>Обработано 58,2665 Га</t>
  </si>
  <si>
    <t>Ликвидировано карантинных растений (амброзии)  химическим способом площадью 461 196,00 м2.</t>
  </si>
  <si>
    <t>Приняли участие организации и предприятия города , школьники, студены 23 185 чел.</t>
  </si>
  <si>
    <t>Экологические акции были проведены с участием населения в Парке Победы 27 июля 2019г. и в Комсомольском парке 20 июля 2019г.</t>
  </si>
  <si>
    <t>Заключено 2 МК на охрану полигона ТБО на сумму 600,00 тыс. руб. 1)мк 38-2018 от 14.12.2018      2)МК №31 от 21.05.2019 до конца года.</t>
  </si>
  <si>
    <t>Проводятся противопожарные мероприятия</t>
  </si>
  <si>
    <t>30.06.2019; 01.10.2019</t>
  </si>
  <si>
    <t xml:space="preserve">Выполняются  работы по акарицидной обработке химическим способом в местах массового посещения граждан (парки, скверы, мемориалы и т.п.) площадью 582 665,00 м2. </t>
  </si>
  <si>
    <t>20.04.2019
19.10.2019
01.06.2019</t>
  </si>
  <si>
    <t>31.09.2019</t>
  </si>
  <si>
    <t xml:space="preserve">Ликвидировано  несанкционированных свалок (строительный мусор) в объеме  4270,00 м³. </t>
  </si>
  <si>
    <t>Проводятся мероприятия по отловуи содержанию безнадзорных животноых в рамках функций возложенных на орган местного самоуправления</t>
  </si>
  <si>
    <t>Проведение мероприятий по водоснабжению и энергоснабжению фонтанов
Осуществляется техническое обслуживание фонтанов</t>
  </si>
  <si>
    <t>31.05.2019; 01.08.2019; 31.12.2019</t>
  </si>
  <si>
    <t xml:space="preserve">19.03.2019
17.04.2019
24.05.2019
13.12.2019
24.12.2019
25.12.2019
</t>
  </si>
  <si>
    <t>Посадка деревьев(445 шт.) и кустарников (292 шт.) велась при проведении общегородских субботников. И акции "Сохраним природу Ставрополья"</t>
  </si>
  <si>
    <t xml:space="preserve">Проведение мероприятий  по расчистке русла реки Грязнушка, пер. Крутой в г. Пятигорске </t>
  </si>
  <si>
    <t>2018 (программа вступила в  силу с 01.01.2018)</t>
  </si>
  <si>
    <t>Контрольное событие: 4 заключение контракта на берегоукрепительные работы</t>
  </si>
  <si>
    <t>выполнен ремонт берегоукрепления площадью 532 м³.</t>
  </si>
  <si>
    <t>выполнен ремонт берегоукрепления площадью 532 м³.Заключен контракт по страхованию гражданской ответственности владельца опасного объекта за причинение вреда в результате аварии на опасном объекте</t>
  </si>
  <si>
    <t xml:space="preserve">04.03.2019
04.06.2019
05.08.2019 10.10.2019 </t>
  </si>
  <si>
    <t>«Экология и охрана окружающей среды»</t>
  </si>
  <si>
    <t>Основное мероприятие</t>
  </si>
  <si>
    <t>сводная бюджетная роспись на 31 декабря 2019 г.</t>
  </si>
  <si>
    <t>4.1.</t>
  </si>
  <si>
    <t>4.</t>
  </si>
  <si>
    <t>3.</t>
  </si>
  <si>
    <t>2.</t>
  </si>
  <si>
    <t>1.</t>
  </si>
  <si>
    <t>утверждено в программе на 31 декабря 2019г.</t>
  </si>
  <si>
    <t>Сводная бюджетная роспись на 31 декабря 2019г.</t>
  </si>
  <si>
    <t>Задача 2 «Улучшение экологической ситуации в городе-курорте Пятигорске, а также снижение негативного воздействия результатов жизнедеятельности на состояние городской среды и природных объектов»</t>
  </si>
  <si>
    <t>задача  1 подпрограммы 1 программы: «Совершенствование системы обращения с отходами и приведение системы сбора и утилизации всех категорий отходов на территории города-курорта Пятигорска в соответствие с законодательством Российской Федерации»</t>
  </si>
  <si>
    <t>Исполнение основных мероприятий, мероприятий, контрольных событий в соответствии с планом-графиком</t>
  </si>
  <si>
    <t>Начальник МКУ «Управление по делам территорий г. Пятигорска» Дворников В.Ю., начальник МУ «УАСиЖКХ» администрации г.Пятигорска - Леонова М.В.</t>
  </si>
  <si>
    <t>Заключены  МК с ФГБУ "ЦЛАТИ" по ЮФО на выполнение химического анализа сточных и природных вод . 
1) МК №413993-19STV от 04.03.2019, 2) МК №445320-19STV от 04.06.2019;
3) МК №489119-19STV от 10.10.2019; 4) МК № 413993-19STV от 05.08.2019</t>
  </si>
  <si>
    <t>Проведены следующие работы по содержанию и ремонту зеленых насаждений: - вырезка сухих ветвей деревьев лиственных и хвойных пород, - обрезка и формирование крон деревьев, - формирование крон кустарников, - вырезка порослей деревьев, - омоложение живых изгородей, - прополка цветников, кустарников, роз, - стрижка живых изгородей, - стрижка каймы вокруг ковровых цветников, - полив зеленых насаждений, - обрезка кустов розы, - удаление дикой поросли, - штыковка почвы, - расчистка площадей от кустарников и мелколесья. Высажено 689 370 шт. цветов на площади 10 210,20 м2. Выполнены работы по валке (обрезке) сухих и аварийных деревьев - 1 832,31 м3). Выполнены работы по кошению газонов 3 787 389,00 м2. Выполняются работы по ремонту лавочек и металлических урн (скверы, парки, улицы и др.). Выполнены работы по озеленению (переработка древесных остатков до фракции щепы) в объеме 161,00 м3.</t>
  </si>
  <si>
    <t>Заключены МК на озеленение (содержание и ремонт зеленых насаждений,  валка (обрезка) сухих и аварийных деревьев, кошение газонов, переработка древесных остатков до фракции щепы) №0121300035318000295-0265297-01 от 01.02.2019г., №0121300035318000299-0265297-01 от 31.01.2019г., № 29 от 08.02.2019г. Заключены МК на озеленение (ремонт малых архитектурных форм)  №0121300035319000092-К от 31.05.2019г.;  03.10.2019 № 0121300035319000207</t>
  </si>
  <si>
    <t xml:space="preserve">Организованы и проведены общегородские субботники 20.04.2019 г., 19.10.2019г. Приняли участие все службы, организации и предприятия Пятигорска, школьники, студенты, а также неравнодушные и активные горожане – 23 185 чел. Уборкой были охвачены  улицы, дворовые территории во всех микрорайонах и поселках, промышленная и курортная зоны.  Было задействовано 99 единиц автотранспорта.  С территории города на полигон ТБО было вывезено 715 м3 мусора, ликвидировано 203 стихийные свалки, выполнено 69 рейсов автотранспорта.
Также проведен субботник на Новопятигорском озере 01.06.2019 г. - подготовка к купальному сезону. Проведены работы по покосу сорной растительности, очистка дорожек, очистка лесопарковой зоны от сухостоя и древесных отходов.  Всего в субботнике было задействовано 5 единиц КАМАЗа, 3 погрузчика. 
</t>
  </si>
  <si>
    <t>Размещено в газете "Пятигорская правда" Постановление № 3355 от 10.07.2019г. о проведении в Парке Победы 27.07.2019г. и в Комсомольском парке 20.07.2019г. летней городской акции «Стоп-амброзия» с участием местных жителей. Акция направлена на массовое уничтожение сорной растительности и улучшение состояния аллергиков в период ее цветения. Ликвидировано амброзии 631 550,00 шт корешков</t>
  </si>
  <si>
    <t xml:space="preserve">Организованы и проведены субботники . Проведены общегородские субботники 20.04.2019г.,  19.10.2019г. по генеральной очистке  города. Также проведен субботник на Новопятигорском озере 01.06.2019 г. - подготовка к  купальному сезону. </t>
  </si>
  <si>
    <t>Подпрограмма 2 «Ликвидация карантинного сорняка (амброзии) на территории города-курорта Пятигорска»</t>
  </si>
  <si>
    <t>Заключен контракт № 61-19 от 14.11.2019г.</t>
  </si>
  <si>
    <t>27.07.2019 20.07.2019</t>
  </si>
  <si>
    <t>Постановление № 3355 от 10.07.2019г. о проведении в Парке Победы 27.07.2019г. и в Комсомольском парке 20.07.2019г. летней городской акции «Стоп-амброзия» с участием местных жителей. Акция направлена на массовое уничтожение сорной растительности и улучшение состояния аллергиков в период ее цветения.</t>
  </si>
  <si>
    <t xml:space="preserve">Отправлены уведомления предприятиям, организациям в целях  обеспечегия проведения  мероприятий по ликвидации (уничтожению) карантинного сорняка  - амброзии на собственной прилегающей и закрепленной территории </t>
  </si>
  <si>
    <t>Проведена в Парке Победы 27.07.2019г. и в Комсомольском парке 20.07.2019г. летняя городская акция «Стоп-амброзия» с участием местных жителей. Акция направлена на массовое уничтожение сорной растительности и улучшением состояния аллергиков в период ее цветения. Ликвидировано амброзии 631 550,00 шт корешков.</t>
  </si>
  <si>
    <t>28.03.2019; 20.06.2019; 28.10.2019</t>
  </si>
  <si>
    <t xml:space="preserve">Обеспечение экологической безопасности на полигоне ТБО </t>
  </si>
  <si>
    <t>Доставка грунта в целях предотвращения возгорания полигона ТБО</t>
  </si>
  <si>
    <t xml:space="preserve">Контрольное событие 3:  заключение контракта на доставку грунта в целях предотвращения возгорания с применением полигона ТБО </t>
  </si>
  <si>
    <t>2.2.1.</t>
  </si>
  <si>
    <t xml:space="preserve">
Мероприятия в области использования, охраны водных объектов и гидротехнических сооружений</t>
  </si>
  <si>
    <t>МК №437665-19STV от 06.05.2019, Выполнение работ по очистке основного подводящего канала Новопятигорского озера; МК №437666-19STV от 06.05.2019, Выполнение работ по очистке канала Новопятигорского озера от шлюза №2 до отстойника №3, промывка сифоновой (сбросной) трубы Новопятигорского озера, очистка и промымка трубы от отстойника №3 до Новопятигорского озера; МК №437661-19STV от 06.05.2019, Выполнение комплекса работ по ремонту шлюзов и очистке каналов Новопятигорского озера.
Заключен контракт по берегоукреплению реки Подкумок в районе 
дамбы Новопятигорского озера в г. Пятигорске   №62-19, от 14.11.2019г.</t>
  </si>
  <si>
    <t xml:space="preserve">
Заключен контракт по страхованию гражданской ответственности владельца опасного объекта за причинение вреда в результате аварии на опасном объекте
Договор № 0219 FR АО "СОГАЗ" от 02.12.2019г., договор № GAZХ 11948981929000 АО "СОГАЗ" от 02.12.2019г.</t>
  </si>
  <si>
    <t>2.2.2.</t>
  </si>
  <si>
    <t>2.3.</t>
  </si>
  <si>
    <t>2.3.1.</t>
  </si>
  <si>
    <t>Контрольное событие 5: заключение контракта на охрану, восстановление и использование лесов</t>
  </si>
  <si>
    <t>МК № 430119-19STV от 08.04.2019г с ИП Дождалева Д.И.по проведению работ по предотвращению участков развития возгорания с применением специализированной техники и материалов на полигоне ТБО по ул. Маршала Жукова, МК № 37 от 06.08.2019 с ИП Дождалева</t>
  </si>
  <si>
    <t>08.04.2019
06.08.2019</t>
  </si>
  <si>
    <t>2.3.2.</t>
  </si>
  <si>
    <t>Заключено  МК 1) МК №63 от 19.12.2018 с ИП Никулин; 2) МК №32 от 27.05.2019 с ИП Никулин; 3)МК №20 от 04.04.2019  ГБУ "Бештаугорский лесхоз"</t>
  </si>
  <si>
    <t>Контрольное событие 6: заключение контракта на озеленение (содержание и ремонт зеленых насаждений,  малых архитектурных форм, валка (обрезка) сухих и аварийных деревьев, кошение газонов, переработка древесных остатков садово-паркового хозяйства до фракции щепы)</t>
  </si>
  <si>
    <t>Озеленение (содержание и ремонт зеленых насаждений,  малых архитектурных форм, валка (обрезка) сухих и аварийных деревьев, кошение газонов, переработка древесных остатков садово-паркового хозяйства до фракции щепы)</t>
  </si>
  <si>
    <t>19.12.2019
04.04.2019
27.05.2019</t>
  </si>
  <si>
    <t xml:space="preserve">Заключены МК на озеленение (содержание и ремонт зеленых насаждений,  валка (обрезка) сухих и аварийных деревьев, кошение газонов, переработка древесных остатков до фракции щепы) №0121300035318000295-0265297-01 от 01.02.2019г., №0121300035318000299-0265297-01 от 31.01.2019г., № 29 от 08.02.2019г. Заключены МК на озеленение (ремонт малых архитектурных форм)  №0121300035319000092-К от 31.05.2019г.   Размещена закупка в ЕИС по озеленению ( кошение газонов, содержание  зеленых насаждений,  валка (обрезка) сухих и аварийных деревьев, оформление цветников декоративной щепой). Подготовка заявки (технического задания) на проведение аукциона по озеленению (кошение газонов, валка (обрезка) сухих и аварийных деревьев) в электронной форме в июле на сумму. Подготовка заявки (технического задания) на проведение аукциона по озеленению (ремонт малых архитектурных форм). Размещена заявка (техническое задание) на проведение аукциона по озеленению (ремонт малых архитектурных форм) от 03.10.2019 № 0121300035319000207 </t>
  </si>
  <si>
    <t>2.3.3.</t>
  </si>
  <si>
    <t>Контрольное событие 7: заключение контрактов на Реализация мероприятий по благоустройству территорий в городах-курортах Ставропольского края за счет средств краевого бюджета</t>
  </si>
  <si>
    <t>2.3.4.</t>
  </si>
  <si>
    <t>Реализация мероприятий по благоустройству территорий в городских округах Ставропольского края,имеющих статус городов-курортов  за счет средств краевого бюджета</t>
  </si>
  <si>
    <t>2.3.5.</t>
  </si>
  <si>
    <t>Контрольное событие 8: заключение контрактов на реализацию мероприятий по благоустройству территорий в городах-курортах Ставропольского края за счет средств местного бюджета</t>
  </si>
  <si>
    <t>2.3.6.</t>
  </si>
  <si>
    <t>Реализация мероприятий по благоустройству территорий в городских округах Ставропольского края,имеющих статус городов-курортов  за счет средств местного бюджета</t>
  </si>
  <si>
    <t>2.4.</t>
  </si>
  <si>
    <t>2.4.1.</t>
  </si>
  <si>
    <t>2.4.2.</t>
  </si>
  <si>
    <t>Контрольное событие 10: проведение субботников</t>
  </si>
  <si>
    <t>Проведены общегородские субботники 20.04.2019 г., субботник на Новопятигорском озере 01.06.2019 г. Заключены МК № 60-62 от 11.04.2019г.</t>
  </si>
  <si>
    <t>2.4.3.</t>
  </si>
  <si>
    <t>Начальник МКУ "Управление по делам территорий г. Пятигорска" Дворников В.Ю.; заведующий отделом городского хозяйства МУ «УАСиЖКХ администрации г. Пятигорска» - Суслов В.Б.; начальник МУ "Управление образования администрации г.Пятигорска" - Васютина Н.А.</t>
  </si>
  <si>
    <t>Контрольное событие 11: утверждение постановления администрации города Пятигорска о проведении субботника по санитарной очистке и благоустройству территории муниципального образования города-курорта Пятигорска</t>
  </si>
  <si>
    <t>28.02.2019
20.05.2019
22.08.2019</t>
  </si>
  <si>
    <t>В газете "Пятигорская правда"  опубликованы  Постановления Администрации г. Пятигорска  №752 от 28.02.2019г.,  № 2499 от 20.05.2019г., №3918 от 22.08.2019г.</t>
  </si>
  <si>
    <t>2.4.4.</t>
  </si>
  <si>
    <t>Контрольное событие 14: Размещение материалов в СМИ</t>
  </si>
  <si>
    <t xml:space="preserve">Планируется в июле разместить в газете "Пятигорская правда" Постановление о проведении в Парке Победы 27.07.2019г. и в Комсомольском парке 20.07.2019г. летней городской акция «Стоп-амброзия» с участием местных жителей. Акция направлена на массовое уничтожение сорной растительности и улучшением состояния аллергиков в период ее цветения.
Размещено в газете "Пятигорская правда" Постановление № 3355 от 10.07.2019г. о проведении в Парке Победы 27.07.2019г. и в Комсомольском парке 20.07.2019г. летней городской акция «Стоп-амброзия» с участием местных жителей. Акция направлена на массовое уничтожение сорной растительности и улучшением состояния аллергиков в период ее цветения. 
</t>
  </si>
  <si>
    <t>2.4.5.</t>
  </si>
  <si>
    <t>2.4.6.</t>
  </si>
  <si>
    <t>Контрольное событие 15 : ликвидация свалок</t>
  </si>
  <si>
    <t xml:space="preserve">Ликвидировано несанкционированных свалок (строительный мусор) в объеме 4 270,00 м3. Заключен МК №0121300035319000116-К от 15.07.2019г. </t>
  </si>
  <si>
    <t>Контрольное событие 12: заключение контракта на поставку контейнеров ТКО</t>
  </si>
  <si>
    <t>Контрольное событие 13: заключение контракта на оборудование контейнерных площадок</t>
  </si>
  <si>
    <t>заведующий отделом городского хозяйства МУ «УАСиЖКХ администрации г. Пятигорска» - Суслов В.Б.</t>
  </si>
  <si>
    <t>2.4.7.</t>
  </si>
  <si>
    <t>Контрольное событие 16: заключение контракта на обеспечение мероприятий по отлову и содержанию безнадзорных животных</t>
  </si>
  <si>
    <t>Заключено 6 МК :1)МК №408587-19STV от 19.02.2019 2)МК №425733-19STV от 01.04.2019 3)МК №35 от 30.05.2019 4)МК 445586-19STV 06.06.2019 5)МК №456189-19STV от 28.06.2019  6)МК №437890-19STV от 06.05.2019 , МК №465418-19STV от 26.07.2019, МК№36 от 06.08.2019</t>
  </si>
  <si>
    <t>2.4.8.</t>
  </si>
  <si>
    <t>Контрольн.событие 17: заключение контрактов на реализацию мероприятий по благоустройству территорий в городах-курортах Ставропольского края за счет средств краевого бюджета</t>
  </si>
  <si>
    <t>30.04.2019
01.06.2019</t>
  </si>
  <si>
    <t>Реализация мероприятий по благоустройству территорий в городских округах Ставропольского края , имеющих статус городов курортов,за счет средств краевого бюджета</t>
  </si>
  <si>
    <t>2.4.9.</t>
  </si>
  <si>
    <t>Контрольн.событие 18: заключение контрактов на реализацию мероприятий по благоустройству территорий в городах-курортах Ставропольского края за счет средств местного бюджета</t>
  </si>
  <si>
    <t>Реализация мероприятий по благоустройству территорий в городских округах Ставропольского края, имеющих статус городов курортов, за счет средств местного бюджета</t>
  </si>
  <si>
    <t>20.06.2019
01.08.2019
31.12.2019</t>
  </si>
  <si>
    <t>2.5.</t>
  </si>
  <si>
    <t>Контрольное событие 19: Заключение контракта на содержание, реконструкцию и ремонт фонтанов</t>
  </si>
  <si>
    <t>2.6.</t>
  </si>
  <si>
    <t>Основное мероприятие 2.6. Основное мероприятие «Проведение мероприятий по предупреждению возникновения чрезвычайных ситуаций»</t>
  </si>
  <si>
    <t>Основное мероприятие 2.4 «Улучшение экологии окружающей среды»</t>
  </si>
  <si>
    <t>2.6.1.</t>
  </si>
  <si>
    <t>3.1.1.</t>
  </si>
  <si>
    <t>3.1.2.</t>
  </si>
  <si>
    <t>3.1.3.</t>
  </si>
  <si>
    <t>3.1.4.</t>
  </si>
  <si>
    <t>Проведены общегородские субботники 20.04.2019г. и 19.10.2019г., субботник на Новопятигорском озере 01.06.2019г.</t>
  </si>
  <si>
    <t>01.05.2019; 01.07.2019; 01.08.2019; 01.10.2019; 31.12.2019</t>
  </si>
  <si>
    <t xml:space="preserve">01.02.2019; 31.03.2019; 20.04.2019  </t>
  </si>
  <si>
    <t>01.03.2019
31.05.2019; 15.08.2019; 
31.12.2019</t>
  </si>
  <si>
    <t>30.06.2019;   01.10.2019</t>
  </si>
  <si>
    <t>01.02.2019
31.01.2019
08.02.2019
31.05.2019
03.10.2019</t>
  </si>
  <si>
    <t>Контрольное событие 9: заключение контрактов на санитарно-гигиенические истребительные акарицидные мероприятия на территории города-курорта Пятигорска</t>
  </si>
  <si>
    <t>Ликвидировано карантинных растений (амброзия)  химическим способом площадью 461 196,00 м2. Заключены МК: №0121300035319000040-К от 15.04.2019г., №0121300035319000110-К от 26.06.2019г., № 96 от 18.10.2019г</t>
  </si>
  <si>
    <t>15.04.2019
18.10.2019</t>
  </si>
  <si>
    <t>20.04.2019
01.06.2019
19.10.2019</t>
  </si>
  <si>
    <t xml:space="preserve">. Убираются механизированным способом 189 объектов,   общей площадью  1 421 210,80 м2. Убирается 260 объектов  (улицы, парки, скверы, терренкуры, лестничные сходы),  6 подземных переходов, 9 круговых транспортных развязок. Дежурной бригадой осуществляется уборка 33 объектов массового посещения граждан (парки, скверы и др.).   От мусора очищаются 2023 урны в течении дня по мере необходимости, но не реже 1 раза в сутки.   Сформирован запас ПСС (реагентов) на зимний период 2018-2020гг. для предприятий осуществляющих:                 1. механизированную уборку - ПСС        (4349,46167 т), - реагентов (479307,15 л) 2. ручную уборку - ПСС (578,39536 т). Закуплены пластиковые контейнеры, предназначенные для хранения запасов песчано-солевой смеси в количестве 95 штук. Осуществлен подбор павших животных (с утилизацией) 7 735 кг. Осуществляется вывоз твердых коммунальных отходов от уборки территорий города. Заключены МК на санитарную очистку ручным способом: №0121300035318000291-0265297-01 от 25.01.2019г., №0121300035318000292-0265297-01 от 25.01.2019г., №0121300035318000293-0265297-01 от 25.01.2019г., №0121300035318000298-0265297-01 от 25.01.2019г., №1-18 от 04.01.2019г., №0121300035319000022-К от 23.03.2019г., №0121300035319000037-К от 12.04.2019г., №0121300035319000082-К от 31.05.2019г. Заключены МК на санитарную очистку механизированным способом: №0121300035318000277-0265297- 01 от 01.01.2019г., №0121300035318000281 - 0265297-01 от 14.01.2019г., №31 от 08.02.2019г., №32 от 11.02.2019г., №33 от 13.02.2019г., №34 от 15.02.2019г., №35 от 19.02.2019г., №36 от 21.02.2019г., №37 от 26.02.2019г., №38 от 01.03.2019г., №39 от 01.03.2019г., №40 от 01.03.2019г., №1900013 от 09.03.2019г., №41-44 от 15.03.2019г., №45-47 от 19.03.2019г., №48 от 21.03.2019г., №49-52 от 22.03.2019г., №53-55 от 26.03.2019г., №56-58 от 28.03.2019г.Заключены МК на санитарную очистку (подбор павших животных): № 30 от 08.02.2019г., № 59 от 06.05.2019г., № 75 от 03.06.2019г. Заключены МК на санитарную очистку (формирование запаса ПСС (реагентов) на зимний период предприятиям, осуществляющим механизированную уборку дорог города или ручную уборку территорий города): № 0121300035317000219-0265297-01 от 03.12.2018  г. Заключены МК на санитарную очистку (вывоз ТКО): №М-002684/Р/Р, М-003157/Р/Р, М-003159/Р/Р, М-004063/Р, М-004065/Р, М-006885/Р, М-006887/Р, М-007058/Р, М-007659/Р,  М-008220/Р, М-008221/Р, М-008679/Р, М-008680/Р,  М-009027/Р, М-0017487/Р, М-0017481/Р от 31.12.2018г.; М-018151/Р от 18.06.2019г.,  М-018152/Р от 27.06.2019г. 
</t>
  </si>
  <si>
    <t>МК № 35 от 29.07.2019 по созданию мест накопления ТКО
Установлено на территории города 19 контейнерных площадок</t>
  </si>
  <si>
    <t>МК на постаку контейнеров № 29 от 17.04.2019 (38 контейнеров).</t>
  </si>
  <si>
    <t xml:space="preserve">01.02.2019
29.05.2019
10.05.2019
31.05.2019
</t>
  </si>
  <si>
    <t>Контрольное событие 20: заключение контракта на содержание и ремонт ливневой канализации для защиты населения и территории от чрезвычайных ситуаций природного и техногенного характера</t>
  </si>
  <si>
    <t xml:space="preserve">Контрольное событие 21: утверждение постановления администрации города Пятигорска о проведении экологических акций по ликвидации амброзии с корнем ручным способом на территории муниципального образования города-курорта Пятигорска, с участием жителей города-курорта Пятигорска (участников акции) </t>
  </si>
  <si>
    <t>Контрольное событие 22: рассылка уведомлений в письменной форме предприятиям, организациям и учреждениям о необходимости очистки собственных, закрепленных и прилегающих территорий от карантинных растений</t>
  </si>
  <si>
    <t>приложение 1</t>
  </si>
  <si>
    <t>приложение 2</t>
  </si>
  <si>
    <t>приложение 3</t>
  </si>
  <si>
    <t>приложение 4</t>
  </si>
  <si>
    <t>Основное мероприятие «Обращение с отходами производства и потребления»</t>
  </si>
  <si>
    <t>Основное мероприятие «Охрана водных ресурсов»</t>
  </si>
  <si>
    <t>06.05.2019
14.11.2019</t>
  </si>
  <si>
    <t>Основное мероприятие «Охрана лесов и мероприятия в области озеленения»</t>
  </si>
  <si>
    <t xml:space="preserve">01.02.2019
31.01.2019
31.05.2019
03.10.2019
</t>
  </si>
  <si>
    <t xml:space="preserve">Проведены следующие работы:  - полив деревьев, кустарников, цветников, газонов, - формирование крон кустарников, - прополка кустарников, цветников, -  удаление дикой поросли на розах, - прополка роз, - полив роз, - обреза кустов роз, - стрижка живых изгородей, - стрижка каймы вокруг ковровых цветников. Высажено цветов - 244 855 шт. на площади 4 266,50 м2. 
</t>
  </si>
  <si>
    <t>Заключены МК:   №0121300035318000295-0265297-01 от 01.02.2019г.,  №0121300035319000090-К от 29.05.2019г.</t>
  </si>
  <si>
    <t xml:space="preserve">Заключены МК на озеленение (содержание и ремонт зеленых насаждений,  валка (обрезка) сухих и аварийных деревьев, кошение газонов, переработка древесных остатков до фракции щепы) </t>
  </si>
  <si>
    <t>01.02.2019
29.05.2019</t>
  </si>
  <si>
    <t>19.02.2019
01.04.2019
30.05.2019
06.05.2019
06.06.2019
28.06.2019
26.07.2019
06.08.2019</t>
  </si>
  <si>
    <t xml:space="preserve">Проведены следующие работы:  - полив деревьев, кустарников, цветников, газонов, - формирование крон кустарников, - прополка кустарников, цветников, -  удаление дикой поросли на розах, - прополка роз, - полив роз, - обреза кустов роз, - стрижка живых изгородей, - стрижка каймы вокруг ковровых цветников. Высажено цветов - 244 855 шт. на площади 4 266,50 м2
</t>
  </si>
  <si>
    <t>Заключены МК:   №0121300035318000295-0265297-01 от 01.02.2019г.,  №0121300035319000090-К от 29.05.2019г. , Заключены МК №0121300035319000083-К от 31.05.2019г., №0121300035319000067-К от 10.05.2019г</t>
  </si>
  <si>
    <t xml:space="preserve">01.02.2019
31.05.2019
29.05.2019
</t>
  </si>
  <si>
    <t>Проведены следующие работы:  - полив деревьев, кустарников, цветников, газонов, - формирование крон кустарников, - прополка кустарников, цветников, -  удаление дикой поросли на розах, - прополка роз, - полив роз, - обреза кустов роз, - стрижка живых изгородей, - стрижка каймы вокруг ковровых цветников. Высажено цветов - 244 855 шт. на площади 4 266,50 м2</t>
  </si>
  <si>
    <t>Выполнены работы по валке (обрезке) сухих и аварийных  деревьев, Выполнены работы по валке (обрезке) сухих и аварийных  деревьев – 7 212,09 м3</t>
  </si>
  <si>
    <t>20.06.2019;  01.08.2019;  31.12.2019</t>
  </si>
  <si>
    <t>2.5.1.</t>
  </si>
  <si>
    <t>Заключен контракт на организацию водоснабжения и водоотведения № 5235 от 17.04.2019 на 810 905,05 тыс. руб и по передаче электрической энергии договор  № 4374 от 17.04.2019 на 606 000, 00 тыс. руб.  Заключен контракт на содержание и ремонт городских фонтанов №0121300035319000018 от 19.03.2019, №121300035319000078 от 24.05.2019. Заключен контракт на содержание и ремонт городских фонтанов  №75-19 от 13.12.2019г., №76-19 от 13.12.2019г., №77-19 от 13.12.2019г., №78-19 от 13.12.2019г, 79-19 от 13.12.2019г., №80-19 13.12.2019г., №92-19 от 24.12.2019г., №93-19 от 24.12.2019г., №94-19 от 24.12.2019г., №95-19 от 24.12.2019г.,№ 96-19 от 24.12.2019г., №97-19 от 24.12.2019г., №98-19 от 24.12.2019г.,№ 99-19 от 24.12.2019г., № 100-19 от 24.12.2019г., №101-19 от 24.12.2019г., №102-19 от 24.12.2019г., №103-19 от 24.12.2019г., №104-19 от 24.12.2019г., №109-19 от 25.12.2019г., №110-19 от 25.12.2019г.</t>
  </si>
  <si>
    <t>Основное мероприятие «Обустройство мест массового отдыха»</t>
  </si>
  <si>
    <t>Начальник управления</t>
  </si>
  <si>
    <t>М.В.Леонова</t>
  </si>
  <si>
    <t xml:space="preserve"> </t>
  </si>
</sst>
</file>

<file path=xl/styles.xml><?xml version="1.0" encoding="utf-8"?>
<styleSheet xmlns="http://schemas.openxmlformats.org/spreadsheetml/2006/main">
  <numFmts count="1">
    <numFmt numFmtId="164" formatCode="#,##0.00_р_."/>
  </numFmts>
  <fonts count="18">
    <font>
      <sz val="11"/>
      <color theme="1"/>
      <name val="Calibri"/>
      <family val="2"/>
      <scheme val="minor"/>
    </font>
    <font>
      <sz val="12"/>
      <color theme="1"/>
      <name val="Times New Roman"/>
      <family val="1"/>
      <charset val="204"/>
    </font>
    <font>
      <sz val="14"/>
      <color theme="1"/>
      <name val="Times New Roman"/>
      <family val="1"/>
      <charset val="204"/>
    </font>
    <font>
      <sz val="8"/>
      <color theme="1"/>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b/>
      <sz val="12"/>
      <color theme="1"/>
      <name val="Times New Roman"/>
      <family val="1"/>
      <charset val="204"/>
    </font>
    <font>
      <sz val="11"/>
      <color indexed="8"/>
      <name val="Calibri"/>
      <family val="2"/>
      <charset val="204"/>
    </font>
    <font>
      <sz val="12"/>
      <name val="Times New Roman"/>
      <family val="1"/>
      <charset val="204"/>
    </font>
    <font>
      <b/>
      <sz val="12"/>
      <name val="Times New Roman"/>
      <family val="1"/>
      <charset val="204"/>
    </font>
    <font>
      <sz val="12"/>
      <color indexed="8"/>
      <name val="Times New Roman"/>
      <family val="1"/>
      <charset val="204"/>
    </font>
    <font>
      <sz val="10"/>
      <name val="Times New Roman"/>
      <family val="1"/>
      <charset val="204"/>
    </font>
    <font>
      <sz val="11"/>
      <color theme="1"/>
      <name val="Calibri"/>
      <family val="2"/>
      <scheme val="minor"/>
    </font>
    <font>
      <sz val="12"/>
      <color theme="1"/>
      <name val="Calibri"/>
      <family val="2"/>
      <scheme val="minor"/>
    </font>
    <font>
      <b/>
      <sz val="11"/>
      <name val="Times New Roman"/>
      <family val="1"/>
      <charset val="204"/>
    </font>
    <font>
      <sz val="10"/>
      <color indexed="8"/>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xf numFmtId="0" fontId="9" fillId="0" borderId="0"/>
    <xf numFmtId="0" fontId="14" fillId="0" borderId="0"/>
  </cellStyleXfs>
  <cellXfs count="226">
    <xf numFmtId="0" fontId="0" fillId="0" borderId="0" xfId="0"/>
    <xf numFmtId="0" fontId="3" fillId="0" borderId="0" xfId="0" applyFont="1" applyAlignment="1">
      <alignment horizontal="right"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center"/>
    </xf>
    <xf numFmtId="0" fontId="1" fillId="0" borderId="1" xfId="0" applyFont="1" applyBorder="1" applyAlignment="1">
      <alignment vertical="center"/>
    </xf>
    <xf numFmtId="0" fontId="2" fillId="0" borderId="1" xfId="0" applyFont="1" applyBorder="1" applyAlignment="1">
      <alignment horizontal="center" vertical="center" wrapText="1"/>
    </xf>
    <xf numFmtId="0" fontId="0" fillId="0" borderId="0" xfId="0" applyAlignment="1">
      <alignment horizontal="right"/>
    </xf>
    <xf numFmtId="0" fontId="1" fillId="0" borderId="1" xfId="0" applyFont="1" applyBorder="1" applyAlignment="1">
      <alignment vertical="center" wrapText="1"/>
    </xf>
    <xf numFmtId="0" fontId="0" fillId="0" borderId="0" xfId="0" applyBorder="1"/>
    <xf numFmtId="0" fontId="3" fillId="0" borderId="0" xfId="0" applyFont="1" applyBorder="1" applyAlignment="1">
      <alignment horizontal="center" vertical="center"/>
    </xf>
    <xf numFmtId="49" fontId="2" fillId="0" borderId="1" xfId="0" applyNumberFormat="1" applyFont="1" applyBorder="1" applyAlignment="1">
      <alignment vertical="center" wrapText="1"/>
    </xf>
    <xf numFmtId="0" fontId="0" fillId="0" borderId="0" xfId="0" applyFill="1"/>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vertical="center" wrapText="1"/>
    </xf>
    <xf numFmtId="0" fontId="5" fillId="0" borderId="0" xfId="0" applyFont="1"/>
    <xf numFmtId="0" fontId="5" fillId="0" borderId="0" xfId="0" applyFont="1" applyAlignment="1">
      <alignment horizontal="right"/>
    </xf>
    <xf numFmtId="0" fontId="5" fillId="0" borderId="0" xfId="0" applyFont="1" applyAlignment="1">
      <alignment horizontal="center" vertical="center"/>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5" fillId="0"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wrapText="1"/>
    </xf>
    <xf numFmtId="0" fontId="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7" fillId="2" borderId="1" xfId="0" applyFont="1" applyFill="1" applyBorder="1" applyAlignment="1">
      <alignment vertical="center" wrapText="1"/>
    </xf>
    <xf numFmtId="16"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0" xfId="0" applyAlignment="1">
      <alignment vertical="center"/>
    </xf>
    <xf numFmtId="0" fontId="1" fillId="0" borderId="0" xfId="0" applyFont="1"/>
    <xf numFmtId="0" fontId="1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5" fillId="0" borderId="0" xfId="0" applyFont="1" applyAlignment="1">
      <alignment vertical="center"/>
    </xf>
    <xf numFmtId="0" fontId="10" fillId="0" borderId="1" xfId="1" applyFont="1" applyFill="1" applyBorder="1" applyAlignment="1">
      <alignment vertical="center" wrapText="1"/>
    </xf>
    <xf numFmtId="0" fontId="1" fillId="0" borderId="1" xfId="0" applyFont="1" applyFill="1" applyBorder="1" applyAlignment="1">
      <alignment vertical="center" wrapText="1"/>
    </xf>
    <xf numFmtId="14" fontId="5" fillId="0" borderId="1" xfId="0" applyNumberFormat="1" applyFont="1" applyFill="1" applyBorder="1" applyAlignment="1">
      <alignment vertical="center" wrapText="1"/>
    </xf>
    <xf numFmtId="14" fontId="13" fillId="0"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2" fontId="8" fillId="0" borderId="1" xfId="0" applyNumberFormat="1" applyFont="1" applyFill="1" applyBorder="1" applyAlignment="1">
      <alignment vertical="center" wrapText="1"/>
    </xf>
    <xf numFmtId="0" fontId="10" fillId="0" borderId="1" xfId="1" applyFont="1" applyFill="1" applyBorder="1" applyAlignment="1">
      <alignment horizontal="center" vertical="center" wrapText="1"/>
    </xf>
    <xf numFmtId="0" fontId="8" fillId="0" borderId="1" xfId="0" applyFont="1" applyFill="1" applyBorder="1" applyAlignment="1">
      <alignment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 fillId="0" borderId="5"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6" xfId="0" applyFont="1" applyFill="1" applyBorder="1" applyAlignment="1">
      <alignment horizontal="center" vertical="top" wrapText="1"/>
    </xf>
    <xf numFmtId="0" fontId="5" fillId="0" borderId="0" xfId="0" applyFont="1" applyAlignment="1">
      <alignment horizontal="center" vertical="center"/>
    </xf>
    <xf numFmtId="0" fontId="5"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Alignment="1">
      <alignment horizontal="right" vertical="center"/>
    </xf>
    <xf numFmtId="0" fontId="2" fillId="0" borderId="1" xfId="0" applyFont="1" applyFill="1" applyBorder="1" applyAlignment="1">
      <alignment horizontal="center" vertical="top" wrapText="1"/>
    </xf>
    <xf numFmtId="0" fontId="15" fillId="0" borderId="1" xfId="0" applyFont="1" applyBorder="1"/>
    <xf numFmtId="2" fontId="15" fillId="0" borderId="1" xfId="0" applyNumberFormat="1" applyFont="1" applyBorder="1"/>
    <xf numFmtId="0" fontId="1" fillId="2" borderId="1" xfId="0" applyFont="1" applyFill="1" applyBorder="1" applyAlignment="1">
      <alignment vertical="center" wrapText="1"/>
    </xf>
    <xf numFmtId="14" fontId="5"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vertical="center" wrapText="1"/>
    </xf>
    <xf numFmtId="0" fontId="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2" fillId="3"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2" fontId="10"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0" fillId="0" borderId="1" xfId="0" applyFont="1" applyFill="1" applyBorder="1" applyAlignment="1">
      <alignment horizontal="justify" vertical="center" wrapText="1"/>
    </xf>
    <xf numFmtId="0" fontId="1" fillId="0" borderId="1" xfId="0" applyFont="1" applyBorder="1"/>
    <xf numFmtId="0" fontId="1" fillId="0" borderId="4" xfId="0" applyFont="1" applyBorder="1" applyAlignment="1">
      <alignment vertical="center" wrapText="1"/>
    </xf>
    <xf numFmtId="0" fontId="1" fillId="0" borderId="0" xfId="0" applyFont="1" applyFill="1" applyBorder="1" applyAlignment="1">
      <alignment horizontal="center" vertical="center" wrapText="1"/>
    </xf>
    <xf numFmtId="0" fontId="1" fillId="0" borderId="3" xfId="0" applyFont="1" applyBorder="1" applyAlignment="1">
      <alignment horizontal="left" vertical="top" wrapText="1"/>
    </xf>
    <xf numFmtId="0" fontId="10"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2" fillId="0" borderId="1" xfId="1" applyFont="1" applyBorder="1" applyAlignment="1">
      <alignment horizontal="center" vertical="center" wrapText="1"/>
    </xf>
    <xf numFmtId="4" fontId="12" fillId="0" borderId="1" xfId="1" applyNumberFormat="1" applyFont="1" applyBorder="1" applyAlignment="1">
      <alignment horizontal="center" vertical="center" wrapText="1"/>
    </xf>
    <xf numFmtId="4" fontId="12"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1" fillId="0" borderId="1" xfId="0" applyFont="1" applyFill="1" applyBorder="1"/>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2" fontId="1" fillId="2" borderId="1" xfId="0" applyNumberFormat="1" applyFont="1" applyFill="1" applyBorder="1" applyAlignment="1">
      <alignment horizontal="center" wrapText="1"/>
    </xf>
    <xf numFmtId="0" fontId="1" fillId="4" borderId="1" xfId="0"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vertical="center"/>
    </xf>
    <xf numFmtId="0" fontId="1"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1" fillId="3"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0" applyFont="1" applyBorder="1" applyAlignment="1">
      <alignment horizontal="justify" vertical="center"/>
    </xf>
    <xf numFmtId="1"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Alignment="1">
      <alignment horizontal="center" vertical="center" wrapText="1"/>
    </xf>
    <xf numFmtId="164" fontId="1" fillId="3"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7" fillId="0" borderId="0" xfId="0" applyFont="1"/>
    <xf numFmtId="0" fontId="7" fillId="0" borderId="0" xfId="0" applyFont="1" applyAlignment="1">
      <alignment horizontal="center" vertical="center"/>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6" fontId="7" fillId="0"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NumberFormat="1" applyFont="1" applyBorder="1" applyAlignment="1">
      <alignment horizontal="center" vertical="center" wrapText="1"/>
    </xf>
    <xf numFmtId="0" fontId="10" fillId="0" borderId="3" xfId="0" applyFont="1" applyFill="1" applyBorder="1" applyAlignment="1">
      <alignment horizontal="center" vertical="center" wrapText="1"/>
    </xf>
    <xf numFmtId="0" fontId="17" fillId="0" borderId="1" xfId="1" applyFont="1" applyFill="1" applyBorder="1" applyAlignment="1">
      <alignment horizontal="center" vertical="top" wrapText="1"/>
    </xf>
    <xf numFmtId="0" fontId="1" fillId="2" borderId="6" xfId="0" applyFont="1" applyFill="1" applyBorder="1" applyAlignment="1">
      <alignment vertical="center" wrapText="1"/>
    </xf>
    <xf numFmtId="0" fontId="8" fillId="2" borderId="5" xfId="0" applyFont="1" applyFill="1" applyBorder="1" applyAlignment="1">
      <alignment horizontal="center" vertical="center" wrapText="1"/>
    </xf>
    <xf numFmtId="0"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2" fillId="0" borderId="1" xfId="1" applyFont="1" applyFill="1" applyBorder="1" applyAlignment="1">
      <alignment horizontal="center" vertical="center" wrapText="1"/>
    </xf>
    <xf numFmtId="0" fontId="2" fillId="0" borderId="0" xfId="0" applyFont="1" applyAlignment="1">
      <alignment horizontal="center"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top" wrapText="1"/>
    </xf>
    <xf numFmtId="0" fontId="2" fillId="4" borderId="1" xfId="0" applyFont="1" applyFill="1" applyBorder="1" applyAlignment="1">
      <alignment vertical="center" wrapText="1"/>
    </xf>
    <xf numFmtId="4" fontId="2" fillId="3" borderId="3" xfId="0" applyNumberFormat="1"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xf>
    <xf numFmtId="0" fontId="1" fillId="0" borderId="11" xfId="0" applyFont="1" applyBorder="1" applyAlignment="1">
      <alignment horizontal="center" vertical="center"/>
    </xf>
    <xf numFmtId="0" fontId="7" fillId="0" borderId="1" xfId="0" applyFont="1" applyBorder="1" applyAlignment="1">
      <alignment horizontal="center" vertical="center" wrapText="1"/>
    </xf>
    <xf numFmtId="0" fontId="5" fillId="0" borderId="0" xfId="0" applyFont="1" applyAlignment="1">
      <alignment horizontal="left" vertical="center" wrapText="1"/>
    </xf>
    <xf numFmtId="0" fontId="1" fillId="0" borderId="0" xfId="0" applyFont="1" applyAlignment="1">
      <alignment horizontal="right"/>
    </xf>
    <xf numFmtId="0" fontId="6" fillId="0"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applyFill="1" applyAlignment="1">
      <alignment horizontal="center"/>
    </xf>
    <xf numFmtId="0" fontId="2" fillId="0" borderId="0" xfId="0" applyFont="1"/>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37"/>
  <sheetViews>
    <sheetView topLeftCell="A27" zoomScale="70" zoomScaleNormal="70" zoomScaleSheetLayoutView="85" workbookViewId="0">
      <selection activeCell="C35" sqref="C35:E35"/>
    </sheetView>
  </sheetViews>
  <sheetFormatPr defaultRowHeight="15"/>
  <cols>
    <col min="1" max="1" width="7.5703125" customWidth="1"/>
    <col min="2" max="2" width="32.5703125" customWidth="1"/>
    <col min="3" max="3" width="20.42578125" customWidth="1"/>
    <col min="4" max="4" width="8.42578125" customWidth="1"/>
    <col min="5" max="6" width="10.7109375" customWidth="1"/>
    <col min="7" max="7" width="12.140625" customWidth="1"/>
    <col min="8" max="8" width="14.28515625" customWidth="1"/>
    <col min="9" max="9" width="13.42578125" style="13" customWidth="1"/>
    <col min="10" max="10" width="14.7109375" style="13" customWidth="1"/>
  </cols>
  <sheetData>
    <row r="1" spans="1:10" ht="18.75">
      <c r="J1" s="60" t="s">
        <v>275</v>
      </c>
    </row>
    <row r="2" spans="1:10">
      <c r="A2" s="1"/>
    </row>
    <row r="3" spans="1:10" ht="18.75">
      <c r="J3" s="60" t="s">
        <v>0</v>
      </c>
    </row>
    <row r="4" spans="1:10">
      <c r="A4" s="1"/>
    </row>
    <row r="5" spans="1:10" ht="18.75">
      <c r="D5" s="2" t="s">
        <v>23</v>
      </c>
    </row>
    <row r="6" spans="1:10">
      <c r="A6" s="4"/>
    </row>
    <row r="7" spans="1:10" ht="15" customHeight="1">
      <c r="A7" s="170" t="s">
        <v>1</v>
      </c>
      <c r="B7" s="170"/>
      <c r="C7" s="170"/>
      <c r="D7" s="170"/>
      <c r="E7" s="170"/>
      <c r="F7" s="170"/>
      <c r="G7" s="170"/>
      <c r="H7" s="170"/>
      <c r="I7" s="170"/>
      <c r="J7" s="170"/>
    </row>
    <row r="8" spans="1:10" ht="18.75">
      <c r="A8" s="169" t="s">
        <v>163</v>
      </c>
      <c r="B8" s="169"/>
      <c r="C8" s="169"/>
      <c r="D8" s="169"/>
      <c r="E8" s="169"/>
      <c r="F8" s="169"/>
      <c r="G8" s="169"/>
      <c r="H8" s="169"/>
      <c r="I8" s="169"/>
      <c r="J8" s="169"/>
    </row>
    <row r="9" spans="1:10" ht="18.75" customHeight="1">
      <c r="A9" s="175" t="s">
        <v>2</v>
      </c>
      <c r="B9" s="175" t="s">
        <v>3</v>
      </c>
      <c r="C9" s="175" t="s">
        <v>4</v>
      </c>
      <c r="D9" s="175" t="s">
        <v>5</v>
      </c>
      <c r="E9" s="175"/>
      <c r="F9" s="175"/>
      <c r="G9" s="175"/>
      <c r="H9" s="175" t="s">
        <v>6</v>
      </c>
      <c r="I9" s="175"/>
      <c r="J9" s="175"/>
    </row>
    <row r="10" spans="1:10" ht="18.75">
      <c r="A10" s="175"/>
      <c r="B10" s="175"/>
      <c r="C10" s="175"/>
      <c r="D10" s="175"/>
      <c r="E10" s="175"/>
      <c r="F10" s="175"/>
      <c r="G10" s="175"/>
      <c r="H10" s="175" t="s">
        <v>7</v>
      </c>
      <c r="I10" s="175"/>
      <c r="J10" s="175"/>
    </row>
    <row r="11" spans="1:10" ht="138" customHeight="1">
      <c r="A11" s="175"/>
      <c r="B11" s="175"/>
      <c r="C11" s="175"/>
      <c r="D11" s="181" t="s">
        <v>8</v>
      </c>
      <c r="E11" s="181" t="s">
        <v>9</v>
      </c>
      <c r="F11" s="135" t="s">
        <v>164</v>
      </c>
      <c r="G11" s="181" t="s">
        <v>10</v>
      </c>
      <c r="H11" s="181" t="s">
        <v>140</v>
      </c>
      <c r="I11" s="136" t="s">
        <v>165</v>
      </c>
      <c r="J11" s="176" t="s">
        <v>11</v>
      </c>
    </row>
    <row r="12" spans="1:10" ht="18.75" hidden="1">
      <c r="A12" s="175"/>
      <c r="B12" s="175"/>
      <c r="C12" s="175"/>
      <c r="D12" s="181"/>
      <c r="E12" s="181"/>
      <c r="F12" s="16"/>
      <c r="G12" s="181"/>
      <c r="H12" s="181"/>
      <c r="I12" s="61"/>
      <c r="J12" s="176"/>
    </row>
    <row r="13" spans="1:10" ht="18.75">
      <c r="A13" s="59">
        <v>1</v>
      </c>
      <c r="B13" s="7">
        <v>2</v>
      </c>
      <c r="C13" s="7">
        <v>3</v>
      </c>
      <c r="D13" s="7">
        <v>4</v>
      </c>
      <c r="E13" s="7">
        <v>5</v>
      </c>
      <c r="F13" s="15">
        <v>6</v>
      </c>
      <c r="G13" s="7">
        <v>7</v>
      </c>
      <c r="H13" s="7">
        <v>8</v>
      </c>
      <c r="I13" s="51">
        <v>9</v>
      </c>
      <c r="J13" s="51">
        <v>10</v>
      </c>
    </row>
    <row r="14" spans="1:10" ht="18.75" customHeight="1">
      <c r="A14" s="175">
        <v>1</v>
      </c>
      <c r="B14" s="177" t="s">
        <v>62</v>
      </c>
      <c r="C14" s="171" t="s">
        <v>53</v>
      </c>
      <c r="D14" s="182" t="s">
        <v>131</v>
      </c>
      <c r="E14" s="171"/>
      <c r="F14" s="171"/>
      <c r="G14" s="182"/>
      <c r="H14" s="178">
        <f>H19+H30</f>
        <v>211190.554</v>
      </c>
      <c r="I14" s="178">
        <f t="shared" ref="I14:J14" si="0">I19+I30</f>
        <v>220991.34600000002</v>
      </c>
      <c r="J14" s="178">
        <f t="shared" si="0"/>
        <v>220177.84600000002</v>
      </c>
    </row>
    <row r="15" spans="1:10" ht="65.25" customHeight="1">
      <c r="A15" s="175"/>
      <c r="B15" s="177"/>
      <c r="C15" s="172"/>
      <c r="D15" s="183"/>
      <c r="E15" s="172"/>
      <c r="F15" s="172"/>
      <c r="G15" s="183"/>
      <c r="H15" s="179"/>
      <c r="I15" s="179"/>
      <c r="J15" s="179"/>
    </row>
    <row r="16" spans="1:10" ht="37.5" hidden="1" customHeight="1">
      <c r="A16" s="175"/>
      <c r="B16" s="177"/>
      <c r="C16" s="172"/>
      <c r="D16" s="183"/>
      <c r="E16" s="172"/>
      <c r="F16" s="172"/>
      <c r="G16" s="183"/>
      <c r="H16" s="179"/>
      <c r="I16" s="179"/>
      <c r="J16" s="179"/>
    </row>
    <row r="17" spans="1:10" ht="15" hidden="1" customHeight="1">
      <c r="A17" s="175"/>
      <c r="B17" s="177"/>
      <c r="C17" s="172"/>
      <c r="D17" s="183"/>
      <c r="E17" s="172"/>
      <c r="F17" s="172"/>
      <c r="G17" s="183"/>
      <c r="H17" s="179"/>
      <c r="I17" s="179"/>
      <c r="J17" s="179"/>
    </row>
    <row r="18" spans="1:10" ht="160.5" customHeight="1">
      <c r="A18" s="175"/>
      <c r="B18" s="177"/>
      <c r="C18" s="173"/>
      <c r="D18" s="184"/>
      <c r="E18" s="173"/>
      <c r="F18" s="173"/>
      <c r="G18" s="184"/>
      <c r="H18" s="180"/>
      <c r="I18" s="180"/>
      <c r="J18" s="180"/>
    </row>
    <row r="19" spans="1:10" ht="112.5" customHeight="1">
      <c r="A19" s="175">
        <v>2</v>
      </c>
      <c r="B19" s="185" t="s">
        <v>63</v>
      </c>
      <c r="C19" s="175" t="s">
        <v>55</v>
      </c>
      <c r="D19" s="186" t="s">
        <v>139</v>
      </c>
      <c r="E19" s="175">
        <v>1</v>
      </c>
      <c r="F19" s="186"/>
      <c r="G19" s="186"/>
      <c r="H19" s="187">
        <v>209880.554</v>
      </c>
      <c r="I19" s="187">
        <v>219674.80900000001</v>
      </c>
      <c r="J19" s="187">
        <v>218861.32</v>
      </c>
    </row>
    <row r="20" spans="1:10" ht="18.75" customHeight="1">
      <c r="A20" s="175"/>
      <c r="B20" s="185"/>
      <c r="C20" s="175"/>
      <c r="D20" s="186"/>
      <c r="E20" s="175"/>
      <c r="F20" s="186"/>
      <c r="G20" s="186"/>
      <c r="H20" s="187"/>
      <c r="I20" s="187"/>
      <c r="J20" s="187"/>
    </row>
    <row r="21" spans="1:10" ht="27.75" customHeight="1">
      <c r="A21" s="175"/>
      <c r="B21" s="185"/>
      <c r="C21" s="175"/>
      <c r="D21" s="186"/>
      <c r="E21" s="175"/>
      <c r="F21" s="186"/>
      <c r="G21" s="186"/>
      <c r="H21" s="187"/>
      <c r="I21" s="187"/>
      <c r="J21" s="187"/>
    </row>
    <row r="22" spans="1:10" ht="15" hidden="1" customHeight="1">
      <c r="A22" s="175"/>
      <c r="B22" s="185"/>
      <c r="C22" s="175"/>
      <c r="D22" s="186"/>
      <c r="E22" s="175"/>
      <c r="F22" s="79"/>
      <c r="G22" s="186"/>
      <c r="H22" s="187"/>
      <c r="I22" s="87"/>
      <c r="J22" s="187"/>
    </row>
    <row r="23" spans="1:10" ht="63.75" customHeight="1">
      <c r="A23" s="59"/>
      <c r="B23" s="25" t="s">
        <v>38</v>
      </c>
      <c r="C23" s="175"/>
      <c r="D23" s="79"/>
      <c r="E23" s="79"/>
      <c r="F23" s="79"/>
      <c r="G23" s="78"/>
      <c r="H23" s="86"/>
      <c r="I23" s="85"/>
      <c r="J23" s="85"/>
    </row>
    <row r="24" spans="1:10" ht="112.5">
      <c r="A24" s="59"/>
      <c r="B24" s="24" t="s">
        <v>64</v>
      </c>
      <c r="C24" s="175"/>
      <c r="D24" s="105" t="s">
        <v>139</v>
      </c>
      <c r="E24" s="79">
        <v>1</v>
      </c>
      <c r="F24" s="78" t="s">
        <v>50</v>
      </c>
      <c r="G24" s="78"/>
      <c r="H24" s="87">
        <v>855.48</v>
      </c>
      <c r="I24" s="87">
        <v>1806.3610000000001</v>
      </c>
      <c r="J24" s="87">
        <v>1746.3610000000001</v>
      </c>
    </row>
    <row r="25" spans="1:10" ht="56.25">
      <c r="A25" s="59"/>
      <c r="B25" s="24" t="s">
        <v>65</v>
      </c>
      <c r="C25" s="175"/>
      <c r="D25" s="105" t="s">
        <v>139</v>
      </c>
      <c r="E25" s="79">
        <v>1</v>
      </c>
      <c r="F25" s="78" t="s">
        <v>129</v>
      </c>
      <c r="G25" s="78"/>
      <c r="H25" s="87">
        <v>100</v>
      </c>
      <c r="I25" s="87">
        <v>130.54</v>
      </c>
      <c r="J25" s="87">
        <v>113.595</v>
      </c>
    </row>
    <row r="26" spans="1:10" ht="75">
      <c r="A26" s="59"/>
      <c r="B26" s="26" t="s">
        <v>66</v>
      </c>
      <c r="C26" s="175"/>
      <c r="D26" s="105" t="s">
        <v>139</v>
      </c>
      <c r="E26" s="79">
        <v>1</v>
      </c>
      <c r="F26" s="78" t="s">
        <v>57</v>
      </c>
      <c r="G26" s="78"/>
      <c r="H26" s="87">
        <v>63981.150999999998</v>
      </c>
      <c r="I26" s="87">
        <v>74385.543000000005</v>
      </c>
      <c r="J26" s="87">
        <v>74370.558999999994</v>
      </c>
    </row>
    <row r="27" spans="1:10" ht="56.25" customHeight="1">
      <c r="A27" s="59"/>
      <c r="B27" s="26" t="s">
        <v>67</v>
      </c>
      <c r="C27" s="175"/>
      <c r="D27" s="105" t="s">
        <v>139</v>
      </c>
      <c r="E27" s="79">
        <v>1</v>
      </c>
      <c r="F27" s="78" t="s">
        <v>58</v>
      </c>
      <c r="G27" s="78"/>
      <c r="H27" s="87">
        <v>143299.723</v>
      </c>
      <c r="I27" s="87">
        <v>137889.50399999999</v>
      </c>
      <c r="J27" s="87">
        <v>137734.122</v>
      </c>
    </row>
    <row r="28" spans="1:10" ht="56.25">
      <c r="A28" s="59"/>
      <c r="B28" s="26" t="s">
        <v>68</v>
      </c>
      <c r="C28" s="175"/>
      <c r="D28" s="105" t="s">
        <v>139</v>
      </c>
      <c r="E28" s="79">
        <v>1</v>
      </c>
      <c r="F28" s="78" t="s">
        <v>130</v>
      </c>
      <c r="G28" s="78"/>
      <c r="H28" s="87">
        <v>1544.2</v>
      </c>
      <c r="I28" s="87">
        <v>5362.8590000000004</v>
      </c>
      <c r="J28" s="87">
        <v>4813.5730000000003</v>
      </c>
    </row>
    <row r="29" spans="1:10" ht="112.5">
      <c r="A29" s="59"/>
      <c r="B29" s="26" t="s">
        <v>69</v>
      </c>
      <c r="C29" s="175"/>
      <c r="D29" s="105" t="s">
        <v>139</v>
      </c>
      <c r="E29" s="79">
        <v>1</v>
      </c>
      <c r="F29" s="78" t="s">
        <v>131</v>
      </c>
      <c r="G29" s="78"/>
      <c r="H29" s="87">
        <v>100</v>
      </c>
      <c r="I29" s="87">
        <v>100</v>
      </c>
      <c r="J29" s="87">
        <v>83.11</v>
      </c>
    </row>
    <row r="30" spans="1:10" ht="100.5" customHeight="1">
      <c r="A30" s="59">
        <v>3</v>
      </c>
      <c r="B30" s="80" t="s">
        <v>61</v>
      </c>
      <c r="C30" s="175" t="s">
        <v>56</v>
      </c>
      <c r="D30" s="105" t="s">
        <v>139</v>
      </c>
      <c r="E30" s="79">
        <v>2</v>
      </c>
      <c r="F30" s="78" t="s">
        <v>50</v>
      </c>
      <c r="G30" s="78"/>
      <c r="H30" s="87">
        <v>1310</v>
      </c>
      <c r="I30" s="87">
        <v>1316.537</v>
      </c>
      <c r="J30" s="87">
        <v>1316.5260000000001</v>
      </c>
    </row>
    <row r="31" spans="1:10" ht="56.25">
      <c r="A31" s="59"/>
      <c r="B31" s="24" t="s">
        <v>39</v>
      </c>
      <c r="C31" s="175"/>
      <c r="D31" s="17"/>
      <c r="E31" s="17"/>
      <c r="F31" s="17"/>
      <c r="G31" s="12"/>
      <c r="H31" s="119"/>
      <c r="I31" s="119"/>
      <c r="J31" s="119"/>
    </row>
    <row r="32" spans="1:10" ht="112.5">
      <c r="A32" s="59"/>
      <c r="B32" s="24" t="s">
        <v>70</v>
      </c>
      <c r="C32" s="175"/>
      <c r="D32" s="105" t="s">
        <v>139</v>
      </c>
      <c r="E32" s="79">
        <v>2</v>
      </c>
      <c r="F32" s="78" t="s">
        <v>50</v>
      </c>
      <c r="G32" s="78"/>
      <c r="H32" s="87">
        <v>1310</v>
      </c>
      <c r="I32" s="87">
        <f>I30</f>
        <v>1316.537</v>
      </c>
      <c r="J32" s="118">
        <f>J30</f>
        <v>1316.5260000000001</v>
      </c>
    </row>
    <row r="33" spans="1:10" ht="15.75">
      <c r="A33" s="174" t="s">
        <v>12</v>
      </c>
      <c r="B33" s="174"/>
    </row>
    <row r="34" spans="1:10" ht="18.75">
      <c r="A34" s="170" t="s">
        <v>13</v>
      </c>
      <c r="B34" s="170"/>
      <c r="C34" s="170"/>
      <c r="D34" s="170"/>
    </row>
    <row r="35" spans="1:10" ht="15.75">
      <c r="C35" t="s">
        <v>300</v>
      </c>
      <c r="D35" s="3"/>
    </row>
    <row r="36" spans="1:10" ht="15.75">
      <c r="A36" s="5"/>
    </row>
    <row r="37" spans="1:10" ht="18.75">
      <c r="A37" s="223" t="s">
        <v>298</v>
      </c>
      <c r="B37" s="223"/>
      <c r="I37" s="224" t="s">
        <v>299</v>
      </c>
      <c r="J37" s="224"/>
    </row>
  </sheetData>
  <mergeCells count="38">
    <mergeCell ref="A37:B37"/>
    <mergeCell ref="I37:J37"/>
    <mergeCell ref="J19:J22"/>
    <mergeCell ref="I19:I21"/>
    <mergeCell ref="I14:I18"/>
    <mergeCell ref="H19:H22"/>
    <mergeCell ref="C30:C32"/>
    <mergeCell ref="C19:C29"/>
    <mergeCell ref="B19:B22"/>
    <mergeCell ref="D19:D22"/>
    <mergeCell ref="E19:E22"/>
    <mergeCell ref="G19:G22"/>
    <mergeCell ref="F19:F21"/>
    <mergeCell ref="D11:D12"/>
    <mergeCell ref="E11:E12"/>
    <mergeCell ref="G11:G12"/>
    <mergeCell ref="H11:H12"/>
    <mergeCell ref="D14:D18"/>
    <mergeCell ref="E14:E18"/>
    <mergeCell ref="G14:G18"/>
    <mergeCell ref="H14:H18"/>
    <mergeCell ref="F14:F18"/>
    <mergeCell ref="A8:J8"/>
    <mergeCell ref="A7:J7"/>
    <mergeCell ref="C14:C18"/>
    <mergeCell ref="A33:B33"/>
    <mergeCell ref="A34:D34"/>
    <mergeCell ref="A19:A22"/>
    <mergeCell ref="J11:J12"/>
    <mergeCell ref="A14:A18"/>
    <mergeCell ref="B14:B18"/>
    <mergeCell ref="J14:J18"/>
    <mergeCell ref="A9:A12"/>
    <mergeCell ref="B9:B12"/>
    <mergeCell ref="C9:C12"/>
    <mergeCell ref="D9:G10"/>
    <mergeCell ref="H9:J9"/>
    <mergeCell ref="H10:J10"/>
  </mergeCells>
  <pageMargins left="0.51181102362204722" right="0.31496062992125984" top="0.74803149606299213" bottom="0.55118110236220474" header="0.31496062992125984" footer="0.31496062992125984"/>
  <pageSetup paperSize="9" scale="60" orientation="portrait" blackAndWhite="1" r:id="rId1"/>
</worksheet>
</file>

<file path=xl/worksheets/sheet2.xml><?xml version="1.0" encoding="utf-8"?>
<worksheet xmlns="http://schemas.openxmlformats.org/spreadsheetml/2006/main" xmlns:r="http://schemas.openxmlformats.org/officeDocument/2006/relationships">
  <dimension ref="A1:F36"/>
  <sheetViews>
    <sheetView view="pageBreakPreview" topLeftCell="A16" zoomScaleSheetLayoutView="100" workbookViewId="0">
      <selection activeCell="A36" sqref="A36:XFD36"/>
    </sheetView>
  </sheetViews>
  <sheetFormatPr defaultRowHeight="15"/>
  <cols>
    <col min="1" max="1" width="8.28515625" customWidth="1"/>
    <col min="2" max="2" width="32.28515625" customWidth="1"/>
    <col min="3" max="3" width="26.85546875" customWidth="1"/>
    <col min="4" max="4" width="14.7109375" customWidth="1"/>
    <col min="5" max="5" width="18" customWidth="1"/>
    <col min="6" max="6" width="19.42578125" customWidth="1"/>
  </cols>
  <sheetData>
    <row r="1" spans="1:6">
      <c r="A1" s="10"/>
      <c r="B1" s="10"/>
      <c r="C1" s="10"/>
      <c r="D1" s="10"/>
      <c r="E1" s="10"/>
      <c r="F1" s="10" t="s">
        <v>276</v>
      </c>
    </row>
    <row r="2" spans="1:6">
      <c r="A2" s="10"/>
      <c r="B2" s="10"/>
      <c r="C2" s="10"/>
      <c r="D2" s="10"/>
      <c r="E2" s="10"/>
      <c r="F2" s="10"/>
    </row>
    <row r="3" spans="1:6">
      <c r="A3" s="10"/>
      <c r="B3" s="10"/>
      <c r="C3" s="10"/>
      <c r="D3" s="10"/>
      <c r="E3" s="10"/>
      <c r="F3" s="10"/>
    </row>
    <row r="4" spans="1:6" ht="15" customHeight="1">
      <c r="A4" s="10"/>
      <c r="B4" s="10"/>
      <c r="C4" s="189" t="s">
        <v>24</v>
      </c>
      <c r="D4" s="189"/>
      <c r="E4" s="10"/>
      <c r="F4" s="10"/>
    </row>
    <row r="5" spans="1:6">
      <c r="A5" s="11"/>
      <c r="B5" s="10"/>
      <c r="C5" s="10"/>
      <c r="D5" s="10"/>
      <c r="E5" s="10"/>
      <c r="F5" s="10"/>
    </row>
    <row r="6" spans="1:6" ht="15" customHeight="1">
      <c r="A6" s="188" t="s">
        <v>42</v>
      </c>
      <c r="B6" s="188"/>
      <c r="C6" s="188"/>
      <c r="D6" s="188"/>
      <c r="E6" s="188"/>
      <c r="F6" s="188"/>
    </row>
    <row r="7" spans="1:6" ht="42.75" customHeight="1">
      <c r="A7" s="188"/>
      <c r="B7" s="188"/>
      <c r="C7" s="188"/>
      <c r="D7" s="188"/>
      <c r="E7" s="188"/>
      <c r="F7" s="188"/>
    </row>
    <row r="8" spans="1:6" ht="18.75">
      <c r="A8" s="169" t="s">
        <v>134</v>
      </c>
      <c r="B8" s="169"/>
      <c r="C8" s="169"/>
      <c r="D8" s="169"/>
      <c r="E8" s="169"/>
      <c r="F8" s="169"/>
    </row>
    <row r="9" spans="1:6" ht="63">
      <c r="A9" s="57" t="s">
        <v>2</v>
      </c>
      <c r="B9" s="57" t="s">
        <v>14</v>
      </c>
      <c r="C9" s="57" t="s">
        <v>15</v>
      </c>
      <c r="D9" s="137" t="s">
        <v>171</v>
      </c>
      <c r="E9" s="137" t="s">
        <v>172</v>
      </c>
      <c r="F9" s="57" t="s">
        <v>16</v>
      </c>
    </row>
    <row r="10" spans="1:6" ht="15.75">
      <c r="A10" s="6"/>
      <c r="B10" s="62"/>
      <c r="C10" s="62"/>
      <c r="D10" s="62"/>
      <c r="E10" s="62"/>
      <c r="F10" s="63"/>
    </row>
    <row r="11" spans="1:6" ht="15.75">
      <c r="A11" s="57">
        <v>1</v>
      </c>
      <c r="B11" s="57">
        <v>2</v>
      </c>
      <c r="C11" s="57">
        <v>3</v>
      </c>
      <c r="D11" s="57">
        <v>4</v>
      </c>
      <c r="E11" s="57">
        <v>5</v>
      </c>
      <c r="F11" s="57">
        <v>6</v>
      </c>
    </row>
    <row r="12" spans="1:6" ht="18" customHeight="1">
      <c r="A12" s="192" t="s">
        <v>170</v>
      </c>
      <c r="B12" s="191" t="s">
        <v>62</v>
      </c>
      <c r="C12" s="49" t="s">
        <v>124</v>
      </c>
      <c r="D12" s="113">
        <v>211190.55</v>
      </c>
      <c r="E12" s="88">
        <f>E13+E14</f>
        <v>220991.34399999998</v>
      </c>
      <c r="F12" s="131">
        <f>F15+F28</f>
        <v>220177.84499999997</v>
      </c>
    </row>
    <row r="13" spans="1:6" ht="46.5" customHeight="1">
      <c r="A13" s="192"/>
      <c r="B13" s="191"/>
      <c r="C13" s="34" t="s">
        <v>125</v>
      </c>
      <c r="D13" s="113">
        <v>84318.63</v>
      </c>
      <c r="E13" s="68">
        <f>E16</f>
        <v>37138.630000000005</v>
      </c>
      <c r="F13" s="68">
        <f>F16</f>
        <v>37063.298999999999</v>
      </c>
    </row>
    <row r="14" spans="1:6" ht="36" customHeight="1">
      <c r="A14" s="192"/>
      <c r="B14" s="191"/>
      <c r="C14" s="34" t="s">
        <v>48</v>
      </c>
      <c r="D14" s="113">
        <f>D12-D13</f>
        <v>126871.91999999998</v>
      </c>
      <c r="E14" s="68">
        <f>E17+E28</f>
        <v>183852.71399999998</v>
      </c>
      <c r="F14" s="68">
        <f>F17+F28</f>
        <v>183114.54599999997</v>
      </c>
    </row>
    <row r="15" spans="1:6" ht="40.5" customHeight="1">
      <c r="A15" s="192" t="s">
        <v>169</v>
      </c>
      <c r="B15" s="191" t="s">
        <v>63</v>
      </c>
      <c r="C15" s="49" t="s">
        <v>124</v>
      </c>
      <c r="D15" s="113">
        <v>209880.554</v>
      </c>
      <c r="E15" s="117">
        <v>219674.80900000001</v>
      </c>
      <c r="F15" s="131">
        <f>F16+F17</f>
        <v>218861.31899999996</v>
      </c>
    </row>
    <row r="16" spans="1:6" ht="31.5">
      <c r="A16" s="192"/>
      <c r="B16" s="191"/>
      <c r="C16" s="34" t="s">
        <v>125</v>
      </c>
      <c r="D16" s="113">
        <v>84318.63</v>
      </c>
      <c r="E16" s="68">
        <f>E21+E24</f>
        <v>37138.630000000005</v>
      </c>
      <c r="F16" s="132">
        <f>F21+F24</f>
        <v>37063.298999999999</v>
      </c>
    </row>
    <row r="17" spans="1:6" ht="31.5">
      <c r="A17" s="192"/>
      <c r="B17" s="191"/>
      <c r="C17" s="34" t="s">
        <v>48</v>
      </c>
      <c r="D17" s="113">
        <v>125561.92</v>
      </c>
      <c r="E17" s="68">
        <f>E18+E19+E22+E25+E26+E27</f>
        <v>182536.17699999997</v>
      </c>
      <c r="F17" s="132">
        <f>F18+F19+F22+F25+F26+F27</f>
        <v>181798.01999999996</v>
      </c>
    </row>
    <row r="18" spans="1:6" ht="47.25">
      <c r="A18" s="57" t="s">
        <v>34</v>
      </c>
      <c r="B18" s="64" t="s">
        <v>71</v>
      </c>
      <c r="C18" s="57" t="s">
        <v>48</v>
      </c>
      <c r="D18" s="113">
        <v>855.48</v>
      </c>
      <c r="E18" s="131">
        <v>1806.3610000000001</v>
      </c>
      <c r="F18" s="131">
        <v>1746.3610000000001</v>
      </c>
    </row>
    <row r="19" spans="1:6" ht="31.5">
      <c r="A19" s="57" t="s">
        <v>35</v>
      </c>
      <c r="B19" s="64" t="s">
        <v>65</v>
      </c>
      <c r="C19" s="57" t="s">
        <v>48</v>
      </c>
      <c r="D19" s="114">
        <v>100</v>
      </c>
      <c r="E19" s="117">
        <v>130.54</v>
      </c>
      <c r="F19" s="112">
        <v>113.595</v>
      </c>
    </row>
    <row r="20" spans="1:6" ht="75" customHeight="1">
      <c r="A20" s="192"/>
      <c r="B20" s="191" t="s">
        <v>72</v>
      </c>
      <c r="C20" s="49" t="s">
        <v>124</v>
      </c>
      <c r="D20" s="113">
        <v>63981.150999999998</v>
      </c>
      <c r="E20" s="117">
        <v>74385.543000000005</v>
      </c>
      <c r="F20" s="131">
        <v>74370.558999999994</v>
      </c>
    </row>
    <row r="21" spans="1:6" ht="31.5">
      <c r="A21" s="192"/>
      <c r="B21" s="191"/>
      <c r="C21" s="115" t="s">
        <v>125</v>
      </c>
      <c r="D21" s="113">
        <v>24000</v>
      </c>
      <c r="E21" s="68">
        <v>14000</v>
      </c>
      <c r="F21" s="133">
        <v>13999.999</v>
      </c>
    </row>
    <row r="22" spans="1:6" ht="31.5">
      <c r="A22" s="192"/>
      <c r="B22" s="191"/>
      <c r="C22" s="115" t="s">
        <v>48</v>
      </c>
      <c r="D22" s="113">
        <f>D20-D21</f>
        <v>39981.150999999998</v>
      </c>
      <c r="E22" s="68">
        <f>E20-E21</f>
        <v>60385.543000000005</v>
      </c>
      <c r="F22" s="134">
        <f>F20-F21</f>
        <v>60370.559999999998</v>
      </c>
    </row>
    <row r="23" spans="1:6" ht="56.25" customHeight="1">
      <c r="A23" s="192"/>
      <c r="B23" s="191" t="s">
        <v>67</v>
      </c>
      <c r="C23" s="116" t="s">
        <v>124</v>
      </c>
      <c r="D23" s="113">
        <v>143299.72</v>
      </c>
      <c r="E23" s="117">
        <v>137889.50399999999</v>
      </c>
      <c r="F23" s="131">
        <v>137734.122</v>
      </c>
    </row>
    <row r="24" spans="1:6" ht="31.5">
      <c r="A24" s="192"/>
      <c r="B24" s="191"/>
      <c r="C24" s="115" t="s">
        <v>125</v>
      </c>
      <c r="D24" s="113">
        <v>60318.63</v>
      </c>
      <c r="E24" s="68">
        <v>23138.63</v>
      </c>
      <c r="F24" s="133">
        <v>23063.3</v>
      </c>
    </row>
    <row r="25" spans="1:6" ht="31.5">
      <c r="A25" s="192"/>
      <c r="B25" s="191"/>
      <c r="C25" s="115" t="s">
        <v>48</v>
      </c>
      <c r="D25" s="113">
        <f>D23-D24</f>
        <v>82981.09</v>
      </c>
      <c r="E25" s="68">
        <f>E23-E24</f>
        <v>114750.87399999998</v>
      </c>
      <c r="F25" s="134">
        <f>F23-F24</f>
        <v>114670.822</v>
      </c>
    </row>
    <row r="26" spans="1:6" ht="47.25">
      <c r="A26" s="57"/>
      <c r="B26" s="110" t="s">
        <v>68</v>
      </c>
      <c r="C26" s="115" t="s">
        <v>48</v>
      </c>
      <c r="D26" s="113">
        <v>1544.2</v>
      </c>
      <c r="E26" s="117">
        <v>5362.8590000000004</v>
      </c>
      <c r="F26" s="112">
        <v>4813.5720000000001</v>
      </c>
    </row>
    <row r="27" spans="1:6" ht="78.75">
      <c r="A27" s="57"/>
      <c r="B27" s="110" t="s">
        <v>69</v>
      </c>
      <c r="C27" s="34" t="s">
        <v>48</v>
      </c>
      <c r="D27" s="117">
        <v>100</v>
      </c>
      <c r="E27" s="117">
        <v>100</v>
      </c>
      <c r="F27" s="131">
        <v>83.11</v>
      </c>
    </row>
    <row r="28" spans="1:6" ht="63">
      <c r="A28" s="137" t="s">
        <v>168</v>
      </c>
      <c r="B28" s="111" t="s">
        <v>61</v>
      </c>
      <c r="C28" s="57" t="s">
        <v>48</v>
      </c>
      <c r="D28" s="113">
        <v>1310</v>
      </c>
      <c r="E28" s="117">
        <v>1316.537</v>
      </c>
      <c r="F28" s="131">
        <v>1316.5260000000001</v>
      </c>
    </row>
    <row r="29" spans="1:6" ht="36.75" customHeight="1">
      <c r="A29" s="57"/>
      <c r="B29" s="9" t="s">
        <v>39</v>
      </c>
      <c r="C29" s="9"/>
      <c r="D29" s="58"/>
      <c r="E29" s="58"/>
      <c r="F29" s="132"/>
    </row>
    <row r="30" spans="1:6" ht="153.75" customHeight="1">
      <c r="A30" s="57" t="s">
        <v>49</v>
      </c>
      <c r="B30" s="64" t="s">
        <v>70</v>
      </c>
      <c r="C30" s="57" t="s">
        <v>48</v>
      </c>
      <c r="D30" s="68">
        <v>1310</v>
      </c>
      <c r="E30" s="68">
        <f>E28</f>
        <v>1316.537</v>
      </c>
      <c r="F30" s="131">
        <f>F28</f>
        <v>1316.5260000000001</v>
      </c>
    </row>
    <row r="31" spans="1:6" ht="100.5" customHeight="1">
      <c r="A31" s="137" t="s">
        <v>167</v>
      </c>
      <c r="B31" s="64" t="s">
        <v>54</v>
      </c>
      <c r="C31" s="57" t="s">
        <v>48</v>
      </c>
      <c r="D31" s="69">
        <v>0</v>
      </c>
      <c r="E31" s="69">
        <v>0</v>
      </c>
      <c r="F31" s="69">
        <v>0</v>
      </c>
    </row>
    <row r="32" spans="1:6" ht="36.75" customHeight="1">
      <c r="A32" s="57"/>
      <c r="B32" s="9" t="s">
        <v>40</v>
      </c>
      <c r="C32" s="9"/>
      <c r="D32" s="69"/>
      <c r="E32" s="69"/>
      <c r="F32" s="69"/>
    </row>
    <row r="33" spans="1:6" ht="70.5" customHeight="1">
      <c r="A33" s="147" t="s">
        <v>166</v>
      </c>
      <c r="B33" s="9" t="s">
        <v>41</v>
      </c>
      <c r="C33" s="57" t="s">
        <v>48</v>
      </c>
      <c r="D33" s="69">
        <v>0</v>
      </c>
      <c r="E33" s="69">
        <v>0</v>
      </c>
      <c r="F33" s="69">
        <v>0</v>
      </c>
    </row>
    <row r="34" spans="1:6" ht="18.75" customHeight="1">
      <c r="A34" s="190" t="s">
        <v>17</v>
      </c>
      <c r="B34" s="190"/>
      <c r="C34" s="190"/>
      <c r="D34" s="190"/>
    </row>
    <row r="35" spans="1:6" ht="15.75">
      <c r="A35" s="5"/>
    </row>
    <row r="36" spans="1:6" s="225" customFormat="1" ht="63.75" customHeight="1">
      <c r="A36" s="223" t="s">
        <v>298</v>
      </c>
      <c r="B36" s="223"/>
      <c r="D36" s="166"/>
      <c r="F36" s="225" t="s">
        <v>299</v>
      </c>
    </row>
  </sheetData>
  <mergeCells count="13">
    <mergeCell ref="A36:B36"/>
    <mergeCell ref="A6:F7"/>
    <mergeCell ref="C4:D4"/>
    <mergeCell ref="A34:D34"/>
    <mergeCell ref="B12:B14"/>
    <mergeCell ref="B15:B17"/>
    <mergeCell ref="A15:A17"/>
    <mergeCell ref="A12:A14"/>
    <mergeCell ref="B20:B22"/>
    <mergeCell ref="B23:B25"/>
    <mergeCell ref="A20:A22"/>
    <mergeCell ref="A23:A25"/>
    <mergeCell ref="A8:F8"/>
  </mergeCells>
  <pageMargins left="0.70866141732283472" right="0.51181102362204722" top="0.74803149606299213" bottom="0.55118110236220474" header="0.31496062992125984" footer="0.31496062992125984"/>
  <pageSetup paperSize="9" scale="71" orientation="portrait" blackAndWhite="1" r:id="rId1"/>
</worksheet>
</file>

<file path=xl/worksheets/sheet3.xml><?xml version="1.0" encoding="utf-8"?>
<worksheet xmlns="http://schemas.openxmlformats.org/spreadsheetml/2006/main" xmlns:r="http://schemas.openxmlformats.org/officeDocument/2006/relationships">
  <dimension ref="A1:H39"/>
  <sheetViews>
    <sheetView tabSelected="1" topLeftCell="A34" zoomScale="85" zoomScaleNormal="85" zoomScaleSheetLayoutView="85" workbookViewId="0">
      <selection activeCell="H39" sqref="H39"/>
    </sheetView>
  </sheetViews>
  <sheetFormatPr defaultRowHeight="15"/>
  <cols>
    <col min="1" max="1" width="10" customWidth="1"/>
    <col min="2" max="2" width="44.5703125" customWidth="1"/>
    <col min="3" max="3" width="11.5703125" customWidth="1"/>
    <col min="4" max="4" width="9.7109375" customWidth="1"/>
    <col min="5" max="5" width="14" customWidth="1"/>
    <col min="7" max="7" width="16.5703125" customWidth="1"/>
    <col min="8" max="8" width="33" customWidth="1"/>
  </cols>
  <sheetData>
    <row r="1" spans="1:8">
      <c r="H1" s="8" t="s">
        <v>277</v>
      </c>
    </row>
    <row r="3" spans="1:8" ht="18.75">
      <c r="A3" s="2"/>
      <c r="C3" s="2" t="s">
        <v>25</v>
      </c>
      <c r="D3" s="14"/>
      <c r="E3" s="14"/>
    </row>
    <row r="4" spans="1:8" ht="18.75">
      <c r="A4" s="2"/>
      <c r="C4" s="2"/>
      <c r="D4" s="14"/>
      <c r="E4" s="14"/>
    </row>
    <row r="5" spans="1:8" ht="15" customHeight="1">
      <c r="A5" s="190" t="s">
        <v>43</v>
      </c>
      <c r="B5" s="190"/>
      <c r="C5" s="190"/>
      <c r="D5" s="190"/>
      <c r="E5" s="190"/>
      <c r="F5" s="190"/>
      <c r="G5" s="190"/>
      <c r="H5" s="190"/>
    </row>
    <row r="6" spans="1:8" ht="18.75" customHeight="1">
      <c r="A6" s="190"/>
      <c r="B6" s="190"/>
      <c r="C6" s="190"/>
      <c r="D6" s="190"/>
      <c r="E6" s="190"/>
      <c r="F6" s="190"/>
      <c r="G6" s="190"/>
      <c r="H6" s="190"/>
    </row>
    <row r="7" spans="1:8" ht="18.75">
      <c r="A7" s="169" t="s">
        <v>137</v>
      </c>
      <c r="B7" s="169"/>
      <c r="C7" s="169"/>
      <c r="D7" s="169"/>
      <c r="E7" s="169"/>
      <c r="F7" s="169"/>
      <c r="G7" s="169"/>
      <c r="H7" s="169"/>
    </row>
    <row r="8" spans="1:8" ht="75" customHeight="1">
      <c r="A8" s="175" t="s">
        <v>2</v>
      </c>
      <c r="B8" s="175" t="s">
        <v>44</v>
      </c>
      <c r="C8" s="175" t="s">
        <v>22</v>
      </c>
      <c r="D8" s="175" t="s">
        <v>19</v>
      </c>
      <c r="E8" s="175"/>
      <c r="F8" s="175"/>
      <c r="G8" s="175"/>
      <c r="H8" s="175" t="s">
        <v>20</v>
      </c>
    </row>
    <row r="9" spans="1:8" ht="54" customHeight="1">
      <c r="A9" s="175"/>
      <c r="B9" s="175"/>
      <c r="C9" s="175"/>
      <c r="D9" s="175" t="s">
        <v>158</v>
      </c>
      <c r="E9" s="175"/>
      <c r="F9" s="175">
        <v>2019</v>
      </c>
      <c r="G9" s="175"/>
      <c r="H9" s="175"/>
    </row>
    <row r="10" spans="1:8" ht="54.75" customHeight="1">
      <c r="A10" s="175"/>
      <c r="B10" s="175"/>
      <c r="C10" s="175"/>
      <c r="D10" s="27" t="s">
        <v>18</v>
      </c>
      <c r="E10" s="27" t="s">
        <v>21</v>
      </c>
      <c r="F10" s="27" t="s">
        <v>18</v>
      </c>
      <c r="G10" s="27" t="s">
        <v>21</v>
      </c>
      <c r="H10" s="175"/>
    </row>
    <row r="11" spans="1:8" ht="15.75">
      <c r="A11" s="71">
        <v>1</v>
      </c>
      <c r="B11" s="71">
        <v>2</v>
      </c>
      <c r="C11" s="71">
        <v>3</v>
      </c>
      <c r="D11" s="137">
        <v>4</v>
      </c>
      <c r="E11" s="137">
        <v>5</v>
      </c>
      <c r="F11" s="137">
        <v>6</v>
      </c>
      <c r="G11" s="137">
        <v>7</v>
      </c>
      <c r="H11" s="137">
        <v>8</v>
      </c>
    </row>
    <row r="12" spans="1:8" ht="39.75" customHeight="1">
      <c r="A12" s="9"/>
      <c r="B12" s="192" t="s">
        <v>59</v>
      </c>
      <c r="C12" s="192"/>
      <c r="D12" s="192"/>
      <c r="E12" s="192"/>
      <c r="F12" s="192"/>
      <c r="G12" s="192"/>
      <c r="H12" s="192"/>
    </row>
    <row r="13" spans="1:8" ht="47.25" customHeight="1">
      <c r="A13" s="192" t="s">
        <v>73</v>
      </c>
      <c r="B13" s="192"/>
      <c r="C13" s="192"/>
      <c r="D13" s="192"/>
      <c r="E13" s="192"/>
      <c r="F13" s="192"/>
      <c r="G13" s="192"/>
      <c r="H13" s="192"/>
    </row>
    <row r="14" spans="1:8" ht="45" customHeight="1">
      <c r="A14" s="9"/>
      <c r="B14" s="91" t="s">
        <v>45</v>
      </c>
      <c r="C14" s="71"/>
      <c r="D14" s="71"/>
      <c r="E14" s="71"/>
      <c r="F14" s="71"/>
      <c r="G14" s="71"/>
      <c r="H14" s="71"/>
    </row>
    <row r="15" spans="1:8" s="32" customFormat="1" ht="75" customHeight="1">
      <c r="A15" s="9">
        <v>1</v>
      </c>
      <c r="B15" s="92" t="s">
        <v>88</v>
      </c>
      <c r="C15" s="77" t="s">
        <v>78</v>
      </c>
      <c r="D15" s="48" t="s">
        <v>89</v>
      </c>
      <c r="E15" s="49">
        <v>0.9</v>
      </c>
      <c r="F15" s="48" t="s">
        <v>89</v>
      </c>
      <c r="G15" s="49">
        <v>0.6</v>
      </c>
      <c r="H15" s="48" t="s">
        <v>141</v>
      </c>
    </row>
    <row r="16" spans="1:8" s="32" customFormat="1" ht="99.75" customHeight="1">
      <c r="A16" s="9">
        <v>2</v>
      </c>
      <c r="B16" s="28" t="s">
        <v>90</v>
      </c>
      <c r="C16" s="71" t="s">
        <v>78</v>
      </c>
      <c r="D16" s="106" t="s">
        <v>91</v>
      </c>
      <c r="E16" s="90">
        <v>0.57999999999999996</v>
      </c>
      <c r="F16" s="106" t="s">
        <v>91</v>
      </c>
      <c r="G16" s="90">
        <v>0.47</v>
      </c>
      <c r="H16" s="48" t="s">
        <v>142</v>
      </c>
    </row>
    <row r="17" spans="1:8" s="32" customFormat="1" ht="96.75" customHeight="1">
      <c r="A17" s="9"/>
      <c r="B17" s="28" t="s">
        <v>92</v>
      </c>
      <c r="C17" s="71" t="s">
        <v>78</v>
      </c>
      <c r="D17" s="106">
        <v>0.03</v>
      </c>
      <c r="E17" s="106">
        <v>0.03</v>
      </c>
      <c r="F17" s="71">
        <v>0.03</v>
      </c>
      <c r="G17" s="77">
        <v>10.86</v>
      </c>
      <c r="H17" s="107" t="s">
        <v>143</v>
      </c>
    </row>
    <row r="18" spans="1:8" ht="30.75" customHeight="1">
      <c r="A18" s="191" t="s">
        <v>74</v>
      </c>
      <c r="B18" s="191"/>
      <c r="C18" s="191"/>
      <c r="D18" s="191"/>
      <c r="E18" s="191"/>
      <c r="F18" s="191"/>
      <c r="G18" s="191"/>
      <c r="H18" s="191"/>
    </row>
    <row r="19" spans="1:8" ht="39.75" customHeight="1">
      <c r="A19" s="191" t="s">
        <v>174</v>
      </c>
      <c r="B19" s="191"/>
      <c r="C19" s="191"/>
      <c r="D19" s="191"/>
      <c r="E19" s="191"/>
      <c r="F19" s="191"/>
      <c r="G19" s="191"/>
      <c r="H19" s="191"/>
    </row>
    <row r="20" spans="1:8" ht="39.75" customHeight="1">
      <c r="A20" s="71"/>
      <c r="B20" s="75" t="s">
        <v>46</v>
      </c>
      <c r="C20" s="75"/>
      <c r="D20" s="75"/>
      <c r="E20" s="75"/>
      <c r="F20" s="75"/>
      <c r="G20" s="75"/>
      <c r="H20" s="75"/>
    </row>
    <row r="21" spans="1:8" ht="67.5" customHeight="1">
      <c r="A21" s="50" t="s">
        <v>47</v>
      </c>
      <c r="B21" s="77" t="s">
        <v>120</v>
      </c>
      <c r="C21" s="77" t="s">
        <v>78</v>
      </c>
      <c r="D21" s="48">
        <v>100</v>
      </c>
      <c r="E21" s="48">
        <v>100</v>
      </c>
      <c r="F21" s="48">
        <v>100</v>
      </c>
      <c r="G21" s="48">
        <v>100</v>
      </c>
      <c r="H21" s="71"/>
    </row>
    <row r="22" spans="1:8" ht="63" customHeight="1">
      <c r="A22" s="72">
        <v>2</v>
      </c>
      <c r="B22" s="71" t="s">
        <v>121</v>
      </c>
      <c r="C22" s="71" t="s">
        <v>75</v>
      </c>
      <c r="D22" s="120">
        <v>0</v>
      </c>
      <c r="E22" s="120">
        <v>0</v>
      </c>
      <c r="F22" s="71">
        <v>0</v>
      </c>
      <c r="G22" s="71">
        <v>38</v>
      </c>
      <c r="H22" s="71"/>
    </row>
    <row r="23" spans="1:8" ht="36" customHeight="1">
      <c r="A23" s="196" t="s">
        <v>173</v>
      </c>
      <c r="B23" s="197"/>
      <c r="C23" s="197"/>
      <c r="D23" s="197"/>
      <c r="E23" s="197"/>
      <c r="F23" s="197"/>
      <c r="G23" s="197"/>
      <c r="H23" s="198"/>
    </row>
    <row r="24" spans="1:8" ht="36" customHeight="1">
      <c r="A24" s="52"/>
      <c r="B24" s="74" t="s">
        <v>122</v>
      </c>
      <c r="C24" s="53"/>
      <c r="D24" s="53"/>
      <c r="E24" s="53"/>
      <c r="F24" s="53"/>
      <c r="G24" s="53"/>
      <c r="H24" s="54"/>
    </row>
    <row r="25" spans="1:8" ht="69.75" customHeight="1">
      <c r="A25" s="104"/>
      <c r="B25" s="73" t="s">
        <v>76</v>
      </c>
      <c r="C25" s="73" t="s">
        <v>75</v>
      </c>
      <c r="D25" s="121">
        <v>4</v>
      </c>
      <c r="E25" s="121">
        <v>4</v>
      </c>
      <c r="F25" s="77">
        <v>4</v>
      </c>
      <c r="G25" s="77">
        <v>5</v>
      </c>
      <c r="H25" s="48"/>
    </row>
    <row r="26" spans="1:8" ht="237" customHeight="1">
      <c r="A26" s="93"/>
      <c r="B26" s="127" t="s">
        <v>77</v>
      </c>
      <c r="C26" s="71" t="s">
        <v>78</v>
      </c>
      <c r="D26" s="120">
        <v>100</v>
      </c>
      <c r="E26" s="120">
        <v>100</v>
      </c>
      <c r="F26" s="71">
        <v>100</v>
      </c>
      <c r="G26" s="120">
        <v>100</v>
      </c>
      <c r="H26" s="127"/>
    </row>
    <row r="27" spans="1:8" ht="129" customHeight="1">
      <c r="A27" s="70"/>
      <c r="B27" s="73" t="s">
        <v>79</v>
      </c>
      <c r="C27" s="73" t="s">
        <v>75</v>
      </c>
      <c r="D27" s="73">
        <v>4</v>
      </c>
      <c r="E27" s="73">
        <v>4</v>
      </c>
      <c r="F27" s="73">
        <v>4</v>
      </c>
      <c r="G27" s="89">
        <v>4</v>
      </c>
      <c r="H27" s="128"/>
    </row>
    <row r="28" spans="1:8" ht="96.75" customHeight="1">
      <c r="A28" s="6"/>
      <c r="B28" s="71" t="s">
        <v>80</v>
      </c>
      <c r="C28" s="71" t="s">
        <v>75</v>
      </c>
      <c r="D28" s="71">
        <v>2</v>
      </c>
      <c r="E28" s="71">
        <v>3</v>
      </c>
      <c r="F28" s="48">
        <v>2</v>
      </c>
      <c r="G28" s="49">
        <v>3</v>
      </c>
      <c r="H28" s="48" t="s">
        <v>258</v>
      </c>
    </row>
    <row r="29" spans="1:8" ht="24" customHeight="1">
      <c r="A29" s="202" t="s">
        <v>81</v>
      </c>
      <c r="B29" s="202"/>
      <c r="C29" s="202"/>
      <c r="D29" s="202"/>
      <c r="E29" s="202"/>
      <c r="F29" s="202"/>
      <c r="G29" s="202"/>
      <c r="H29" s="202"/>
    </row>
    <row r="30" spans="1:8" ht="45" customHeight="1">
      <c r="A30" s="94"/>
      <c r="B30" s="95" t="s">
        <v>132</v>
      </c>
      <c r="C30" s="76"/>
      <c r="D30" s="76"/>
      <c r="E30" s="76"/>
      <c r="F30" s="76"/>
      <c r="G30" s="76"/>
      <c r="H30" s="76"/>
    </row>
    <row r="31" spans="1:8" ht="99.75" customHeight="1">
      <c r="A31" s="9"/>
      <c r="B31" s="71" t="s">
        <v>82</v>
      </c>
      <c r="C31" s="71" t="s">
        <v>83</v>
      </c>
      <c r="D31" s="48">
        <v>650</v>
      </c>
      <c r="E31" s="108">
        <f>355+368</f>
        <v>723</v>
      </c>
      <c r="F31" s="48">
        <v>655</v>
      </c>
      <c r="G31" s="108">
        <v>737</v>
      </c>
      <c r="H31" s="126" t="s">
        <v>156</v>
      </c>
    </row>
    <row r="32" spans="1:8" ht="18.75" customHeight="1">
      <c r="A32" s="193" t="s">
        <v>61</v>
      </c>
      <c r="B32" s="194"/>
      <c r="C32" s="194"/>
      <c r="D32" s="194"/>
      <c r="E32" s="194"/>
      <c r="F32" s="194"/>
      <c r="G32" s="194"/>
      <c r="H32" s="195"/>
    </row>
    <row r="33" spans="1:8" ht="63" customHeight="1">
      <c r="A33" s="193" t="s">
        <v>84</v>
      </c>
      <c r="B33" s="194"/>
      <c r="C33" s="194"/>
      <c r="D33" s="194"/>
      <c r="E33" s="194"/>
      <c r="F33" s="194"/>
      <c r="G33" s="194"/>
      <c r="H33" s="195"/>
    </row>
    <row r="34" spans="1:8" ht="47.25" customHeight="1">
      <c r="A34" s="75"/>
      <c r="B34" s="96" t="s">
        <v>133</v>
      </c>
      <c r="C34" s="199"/>
      <c r="D34" s="200"/>
      <c r="E34" s="200"/>
      <c r="F34" s="200"/>
      <c r="G34" s="200"/>
      <c r="H34" s="201"/>
    </row>
    <row r="35" spans="1:8" ht="103.5" customHeight="1">
      <c r="A35" s="9"/>
      <c r="B35" s="9" t="s">
        <v>85</v>
      </c>
      <c r="C35" s="71" t="s">
        <v>75</v>
      </c>
      <c r="D35" s="71">
        <v>2</v>
      </c>
      <c r="E35" s="71">
        <v>2</v>
      </c>
      <c r="F35" s="77">
        <v>2</v>
      </c>
      <c r="G35" s="77">
        <v>2</v>
      </c>
      <c r="H35" s="48" t="s">
        <v>144</v>
      </c>
    </row>
    <row r="36" spans="1:8" ht="103.5" customHeight="1">
      <c r="A36" s="9"/>
      <c r="B36" s="28" t="s">
        <v>86</v>
      </c>
      <c r="C36" s="71" t="s">
        <v>87</v>
      </c>
      <c r="D36" s="48">
        <v>620</v>
      </c>
      <c r="E36" s="90">
        <v>631.57799999999997</v>
      </c>
      <c r="F36" s="48">
        <v>621</v>
      </c>
      <c r="G36" s="90">
        <v>631.54999999999995</v>
      </c>
      <c r="H36" s="126" t="s">
        <v>123</v>
      </c>
    </row>
    <row r="37" spans="1:8" ht="15.75">
      <c r="A37" s="3"/>
    </row>
    <row r="38" spans="1:8" ht="15.75">
      <c r="A38" s="5"/>
    </row>
    <row r="39" spans="1:8" ht="18.75">
      <c r="A39" s="170" t="s">
        <v>298</v>
      </c>
      <c r="B39" s="170"/>
      <c r="H39" s="225" t="s">
        <v>299</v>
      </c>
    </row>
  </sheetData>
  <mergeCells count="19">
    <mergeCell ref="A39:B39"/>
    <mergeCell ref="A32:H32"/>
    <mergeCell ref="A23:H23"/>
    <mergeCell ref="C34:H34"/>
    <mergeCell ref="A33:H33"/>
    <mergeCell ref="A29:H29"/>
    <mergeCell ref="B12:H12"/>
    <mergeCell ref="A18:H18"/>
    <mergeCell ref="A13:H13"/>
    <mergeCell ref="A19:H19"/>
    <mergeCell ref="A5:H6"/>
    <mergeCell ref="C8:C10"/>
    <mergeCell ref="B8:B10"/>
    <mergeCell ref="A8:A10"/>
    <mergeCell ref="H8:H10"/>
    <mergeCell ref="F9:G9"/>
    <mergeCell ref="D8:G8"/>
    <mergeCell ref="D9:E9"/>
    <mergeCell ref="A7:H7"/>
  </mergeCells>
  <pageMargins left="0.70866141732283472" right="0.11811023622047245" top="0.74803149606299213" bottom="0.35433070866141736" header="0.31496062992125984" footer="0.31496062992125984"/>
  <pageSetup paperSize="9" scale="60" orientation="landscape" blackAndWhite="1" r:id="rId1"/>
</worksheet>
</file>

<file path=xl/worksheets/sheet4.xml><?xml version="1.0" encoding="utf-8"?>
<worksheet xmlns="http://schemas.openxmlformats.org/spreadsheetml/2006/main" xmlns:r="http://schemas.openxmlformats.org/officeDocument/2006/relationships">
  <dimension ref="A1:I75"/>
  <sheetViews>
    <sheetView showWhiteSpace="0" view="pageLayout" zoomScale="70" zoomScaleSheetLayoutView="85" zoomScalePageLayoutView="70" workbookViewId="0">
      <selection activeCell="H76" sqref="H76"/>
    </sheetView>
  </sheetViews>
  <sheetFormatPr defaultRowHeight="15.75"/>
  <cols>
    <col min="1" max="1" width="7" style="148" customWidth="1"/>
    <col min="2" max="2" width="35.7109375" style="37" customWidth="1"/>
    <col min="3" max="3" width="26" style="33" customWidth="1"/>
    <col min="4" max="4" width="11.5703125" style="18" customWidth="1"/>
    <col min="5" max="5" width="11.42578125" style="56" customWidth="1"/>
    <col min="6" max="6" width="12.7109375" style="56" customWidth="1"/>
    <col min="7" max="7" width="10.7109375" style="56" customWidth="1"/>
    <col min="8" max="8" width="98" style="33" customWidth="1"/>
    <col min="9" max="9" width="15.5703125" style="18" customWidth="1"/>
  </cols>
  <sheetData>
    <row r="1" spans="1:9">
      <c r="H1" s="221"/>
      <c r="I1" s="19" t="s">
        <v>278</v>
      </c>
    </row>
    <row r="3" spans="1:9">
      <c r="A3" s="149"/>
      <c r="D3" s="216" t="s">
        <v>25</v>
      </c>
      <c r="E3" s="216"/>
    </row>
    <row r="4" spans="1:9">
      <c r="A4" s="149"/>
      <c r="D4" s="20"/>
      <c r="E4" s="55"/>
    </row>
    <row r="5" spans="1:9">
      <c r="A5" s="217" t="s">
        <v>37</v>
      </c>
      <c r="B5" s="217"/>
      <c r="C5" s="217"/>
      <c r="D5" s="217"/>
      <c r="E5" s="217"/>
      <c r="F5" s="217"/>
      <c r="G5" s="217"/>
      <c r="H5" s="217"/>
      <c r="I5" s="217"/>
    </row>
    <row r="6" spans="1:9">
      <c r="A6" s="218" t="s">
        <v>163</v>
      </c>
      <c r="B6" s="218"/>
      <c r="C6" s="218"/>
      <c r="D6" s="218"/>
      <c r="E6" s="218"/>
      <c r="F6" s="218"/>
      <c r="G6" s="218"/>
      <c r="H6" s="218"/>
      <c r="I6" s="33"/>
    </row>
    <row r="7" spans="1:9" ht="29.25" customHeight="1">
      <c r="A7" s="219" t="s">
        <v>2</v>
      </c>
      <c r="B7" s="207" t="s">
        <v>26</v>
      </c>
      <c r="C7" s="192" t="s">
        <v>27</v>
      </c>
      <c r="D7" s="207" t="s">
        <v>28</v>
      </c>
      <c r="E7" s="207"/>
      <c r="F7" s="207" t="s">
        <v>29</v>
      </c>
      <c r="G7" s="207"/>
      <c r="H7" s="192" t="s">
        <v>175</v>
      </c>
      <c r="I7" s="207" t="s">
        <v>30</v>
      </c>
    </row>
    <row r="8" spans="1:9" ht="63.75" hidden="1" customHeight="1" thickBot="1">
      <c r="A8" s="219"/>
      <c r="B8" s="207"/>
      <c r="C8" s="192"/>
      <c r="D8" s="84" t="s">
        <v>31</v>
      </c>
      <c r="E8" s="84" t="s">
        <v>32</v>
      </c>
      <c r="F8" s="84" t="s">
        <v>33</v>
      </c>
      <c r="G8" s="84" t="s">
        <v>32</v>
      </c>
      <c r="H8" s="192"/>
      <c r="I8" s="207"/>
    </row>
    <row r="9" spans="1:9" ht="111.75" customHeight="1">
      <c r="A9" s="219"/>
      <c r="B9" s="207"/>
      <c r="C9" s="192"/>
      <c r="D9" s="84" t="s">
        <v>31</v>
      </c>
      <c r="E9" s="84" t="s">
        <v>32</v>
      </c>
      <c r="F9" s="84" t="s">
        <v>33</v>
      </c>
      <c r="G9" s="84" t="s">
        <v>32</v>
      </c>
      <c r="H9" s="192"/>
      <c r="I9" s="207"/>
    </row>
    <row r="10" spans="1:9">
      <c r="A10" s="150">
        <v>1</v>
      </c>
      <c r="B10" s="84">
        <v>2</v>
      </c>
      <c r="C10" s="81">
        <v>3</v>
      </c>
      <c r="D10" s="84">
        <v>4</v>
      </c>
      <c r="E10" s="84">
        <v>5</v>
      </c>
      <c r="F10" s="84">
        <v>6</v>
      </c>
      <c r="G10" s="84">
        <v>7</v>
      </c>
      <c r="H10" s="140">
        <v>8</v>
      </c>
      <c r="I10" s="140">
        <v>9</v>
      </c>
    </row>
    <row r="11" spans="1:9" ht="22.5" customHeight="1">
      <c r="A11" s="151" t="s">
        <v>170</v>
      </c>
      <c r="B11" s="141"/>
      <c r="C11" s="208" t="s">
        <v>59</v>
      </c>
      <c r="D11" s="209"/>
      <c r="E11" s="209"/>
      <c r="F11" s="209"/>
      <c r="G11" s="209"/>
      <c r="H11" s="210"/>
      <c r="I11" s="141"/>
    </row>
    <row r="12" spans="1:9" ht="30" customHeight="1">
      <c r="A12" s="151" t="s">
        <v>169</v>
      </c>
      <c r="B12" s="208" t="s">
        <v>60</v>
      </c>
      <c r="C12" s="209"/>
      <c r="D12" s="209"/>
      <c r="E12" s="209"/>
      <c r="F12" s="209"/>
      <c r="G12" s="209"/>
      <c r="H12" s="210"/>
      <c r="I12" s="141"/>
    </row>
    <row r="13" spans="1:9" s="32" customFormat="1" ht="57" customHeight="1">
      <c r="A13" s="158" t="s">
        <v>34</v>
      </c>
      <c r="B13" s="29" t="s">
        <v>279</v>
      </c>
      <c r="C13" s="192" t="s">
        <v>96</v>
      </c>
      <c r="D13" s="22">
        <v>43466</v>
      </c>
      <c r="E13" s="42">
        <v>43830</v>
      </c>
      <c r="F13" s="42">
        <v>43466</v>
      </c>
      <c r="G13" s="42">
        <v>43830</v>
      </c>
      <c r="H13" s="120" t="s">
        <v>52</v>
      </c>
      <c r="I13" s="21"/>
    </row>
    <row r="14" spans="1:9" ht="37.5" customHeight="1">
      <c r="A14" s="150" t="s">
        <v>126</v>
      </c>
      <c r="B14" s="23" t="s">
        <v>110</v>
      </c>
      <c r="C14" s="192"/>
      <c r="D14" s="22">
        <v>43466</v>
      </c>
      <c r="E14" s="42">
        <v>43830</v>
      </c>
      <c r="F14" s="42">
        <v>43466</v>
      </c>
      <c r="G14" s="42">
        <v>43830</v>
      </c>
      <c r="H14" s="81" t="s">
        <v>135</v>
      </c>
      <c r="I14" s="21"/>
    </row>
    <row r="15" spans="1:9" ht="50.25" customHeight="1">
      <c r="A15" s="150"/>
      <c r="B15" s="23" t="s">
        <v>118</v>
      </c>
      <c r="C15" s="192"/>
      <c r="D15" s="22"/>
      <c r="E15" s="42" t="s">
        <v>260</v>
      </c>
      <c r="F15" s="42"/>
      <c r="G15" s="42">
        <v>43606</v>
      </c>
      <c r="H15" s="142" t="s">
        <v>145</v>
      </c>
      <c r="I15" s="21"/>
    </row>
    <row r="16" spans="1:9" ht="45" customHeight="1">
      <c r="A16" s="150" t="s">
        <v>127</v>
      </c>
      <c r="B16" s="23" t="s">
        <v>111</v>
      </c>
      <c r="C16" s="192"/>
      <c r="D16" s="22">
        <v>43466</v>
      </c>
      <c r="E16" s="42">
        <v>43830</v>
      </c>
      <c r="F16" s="42">
        <v>43466</v>
      </c>
      <c r="G16" s="42">
        <v>43830</v>
      </c>
      <c r="H16" s="81" t="s">
        <v>136</v>
      </c>
      <c r="I16" s="21"/>
    </row>
    <row r="17" spans="1:9" ht="70.5" customHeight="1">
      <c r="A17" s="150"/>
      <c r="B17" s="23" t="s">
        <v>138</v>
      </c>
      <c r="C17" s="142"/>
      <c r="D17" s="22"/>
      <c r="E17" s="42" t="s">
        <v>189</v>
      </c>
      <c r="F17" s="42"/>
      <c r="G17" s="42" t="s">
        <v>162</v>
      </c>
      <c r="H17" s="142" t="s">
        <v>177</v>
      </c>
      <c r="I17" s="21"/>
    </row>
    <row r="18" spans="1:9" ht="146.25" customHeight="1">
      <c r="A18" s="152" t="s">
        <v>128</v>
      </c>
      <c r="B18" s="23" t="s">
        <v>190</v>
      </c>
      <c r="C18" s="211" t="s">
        <v>176</v>
      </c>
      <c r="D18" s="40">
        <v>43466</v>
      </c>
      <c r="E18" s="65">
        <v>43830</v>
      </c>
      <c r="F18" s="42">
        <v>43466</v>
      </c>
      <c r="G18" s="42">
        <v>43830</v>
      </c>
      <c r="H18" s="143" t="s">
        <v>191</v>
      </c>
      <c r="I18" s="23"/>
    </row>
    <row r="19" spans="1:9" ht="105" customHeight="1">
      <c r="A19" s="150"/>
      <c r="B19" s="23" t="s">
        <v>192</v>
      </c>
      <c r="C19" s="212"/>
      <c r="D19" s="40"/>
      <c r="E19" s="65">
        <v>43709</v>
      </c>
      <c r="F19" s="65"/>
      <c r="G19" s="65" t="s">
        <v>202</v>
      </c>
      <c r="H19" s="143" t="s">
        <v>201</v>
      </c>
      <c r="I19" s="23"/>
    </row>
    <row r="20" spans="1:9" s="13" customFormat="1" ht="111" customHeight="1">
      <c r="A20" s="152" t="s">
        <v>35</v>
      </c>
      <c r="B20" s="47" t="s">
        <v>280</v>
      </c>
      <c r="C20" s="206" t="s">
        <v>96</v>
      </c>
      <c r="D20" s="40">
        <v>43466</v>
      </c>
      <c r="E20" s="65">
        <v>43830</v>
      </c>
      <c r="F20" s="40">
        <v>43466</v>
      </c>
      <c r="G20" s="65">
        <v>43830</v>
      </c>
      <c r="H20" s="129" t="s">
        <v>161</v>
      </c>
      <c r="I20" s="23"/>
    </row>
    <row r="21" spans="1:9" s="13" customFormat="1" ht="101.25" customHeight="1">
      <c r="A21" s="152" t="s">
        <v>193</v>
      </c>
      <c r="B21" s="39" t="s">
        <v>112</v>
      </c>
      <c r="C21" s="206"/>
      <c r="D21" s="40">
        <v>43466</v>
      </c>
      <c r="E21" s="65">
        <v>43830</v>
      </c>
      <c r="F21" s="40">
        <v>43466</v>
      </c>
      <c r="G21" s="65">
        <v>43830</v>
      </c>
      <c r="H21" s="130" t="s">
        <v>196</v>
      </c>
      <c r="I21" s="23"/>
    </row>
    <row r="22" spans="1:9" s="13" customFormat="1" ht="78" customHeight="1">
      <c r="A22" s="152" t="s">
        <v>197</v>
      </c>
      <c r="B22" s="39" t="s">
        <v>194</v>
      </c>
      <c r="C22" s="206"/>
      <c r="D22" s="40">
        <v>43466</v>
      </c>
      <c r="E22" s="65">
        <v>43830</v>
      </c>
      <c r="F22" s="40">
        <v>43466</v>
      </c>
      <c r="G22" s="65">
        <v>43830</v>
      </c>
      <c r="H22" s="127" t="s">
        <v>160</v>
      </c>
      <c r="I22" s="23"/>
    </row>
    <row r="23" spans="1:9" s="13" customFormat="1" ht="149.25" customHeight="1">
      <c r="A23" s="152"/>
      <c r="B23" s="39" t="s">
        <v>159</v>
      </c>
      <c r="C23" s="206"/>
      <c r="D23" s="40"/>
      <c r="E23" s="65">
        <v>43830</v>
      </c>
      <c r="F23" s="40"/>
      <c r="G23" s="65" t="s">
        <v>281</v>
      </c>
      <c r="H23" s="130" t="s">
        <v>195</v>
      </c>
      <c r="I23" s="23"/>
    </row>
    <row r="24" spans="1:9" s="13" customFormat="1" ht="77.25" customHeight="1">
      <c r="A24" s="153" t="s">
        <v>198</v>
      </c>
      <c r="B24" s="98" t="s">
        <v>282</v>
      </c>
      <c r="C24" s="211" t="s">
        <v>96</v>
      </c>
      <c r="D24" s="40">
        <v>43466</v>
      </c>
      <c r="E24" s="65">
        <v>43830</v>
      </c>
      <c r="F24" s="65">
        <v>43466</v>
      </c>
      <c r="G24" s="65">
        <v>43830</v>
      </c>
      <c r="H24" s="121" t="s">
        <v>52</v>
      </c>
      <c r="I24" s="23"/>
    </row>
    <row r="25" spans="1:9" s="13" customFormat="1" ht="78.75" customHeight="1">
      <c r="A25" s="154" t="s">
        <v>199</v>
      </c>
      <c r="B25" s="69" t="s">
        <v>95</v>
      </c>
      <c r="C25" s="215"/>
      <c r="D25" s="40">
        <v>43466</v>
      </c>
      <c r="E25" s="65">
        <v>43830</v>
      </c>
      <c r="F25" s="65">
        <v>43466</v>
      </c>
      <c r="G25" s="65">
        <v>43830</v>
      </c>
      <c r="H25" s="97" t="s">
        <v>146</v>
      </c>
      <c r="I25" s="23"/>
    </row>
    <row r="26" spans="1:9" s="13" customFormat="1" ht="78.75" customHeight="1">
      <c r="A26" s="154"/>
      <c r="B26" s="69" t="s">
        <v>200</v>
      </c>
      <c r="C26" s="212"/>
      <c r="D26" s="40"/>
      <c r="E26" s="65" t="s">
        <v>261</v>
      </c>
      <c r="F26" s="65"/>
      <c r="G26" s="65" t="s">
        <v>207</v>
      </c>
      <c r="H26" s="97" t="s">
        <v>204</v>
      </c>
      <c r="I26" s="23"/>
    </row>
    <row r="27" spans="1:9" s="13" customFormat="1" ht="232.5" customHeight="1">
      <c r="A27" s="152" t="s">
        <v>203</v>
      </c>
      <c r="B27" s="144" t="s">
        <v>206</v>
      </c>
      <c r="C27" s="211" t="s">
        <v>97</v>
      </c>
      <c r="D27" s="65">
        <v>43466</v>
      </c>
      <c r="E27" s="65">
        <v>43830</v>
      </c>
      <c r="F27" s="35">
        <v>43466</v>
      </c>
      <c r="G27" s="35">
        <v>43830</v>
      </c>
      <c r="H27" s="138" t="s">
        <v>178</v>
      </c>
      <c r="I27" s="23"/>
    </row>
    <row r="28" spans="1:9" s="13" customFormat="1" ht="211.5" customHeight="1">
      <c r="A28" s="152"/>
      <c r="B28" s="144" t="s">
        <v>205</v>
      </c>
      <c r="C28" s="212"/>
      <c r="D28" s="65"/>
      <c r="E28" s="65" t="s">
        <v>259</v>
      </c>
      <c r="F28" s="145"/>
      <c r="G28" s="145" t="s">
        <v>283</v>
      </c>
      <c r="H28" s="159" t="s">
        <v>208</v>
      </c>
      <c r="I28" s="23"/>
    </row>
    <row r="29" spans="1:9" s="13" customFormat="1" ht="100.5" customHeight="1">
      <c r="A29" s="152" t="s">
        <v>209</v>
      </c>
      <c r="B29" s="46" t="s">
        <v>93</v>
      </c>
      <c r="C29" s="211" t="s">
        <v>97</v>
      </c>
      <c r="D29" s="65">
        <v>43466</v>
      </c>
      <c r="E29" s="65">
        <v>43830</v>
      </c>
      <c r="F29" s="65">
        <v>43466</v>
      </c>
      <c r="G29" s="35">
        <v>43830</v>
      </c>
      <c r="H29" s="222" t="s">
        <v>284</v>
      </c>
      <c r="I29" s="205"/>
    </row>
    <row r="30" spans="1:9" s="13" customFormat="1" ht="118.5" customHeight="1">
      <c r="A30" s="152"/>
      <c r="B30" s="46" t="s">
        <v>210</v>
      </c>
      <c r="C30" s="212"/>
      <c r="D30" s="65"/>
      <c r="E30" s="65" t="s">
        <v>262</v>
      </c>
      <c r="F30" s="65"/>
      <c r="G30" s="145" t="s">
        <v>287</v>
      </c>
      <c r="H30" s="222" t="s">
        <v>285</v>
      </c>
      <c r="I30" s="205"/>
    </row>
    <row r="31" spans="1:9" s="13" customFormat="1" ht="103.5" customHeight="1">
      <c r="A31" s="152" t="s">
        <v>211</v>
      </c>
      <c r="B31" s="46" t="s">
        <v>212</v>
      </c>
      <c r="C31" s="211" t="s">
        <v>97</v>
      </c>
      <c r="D31" s="65">
        <v>43466</v>
      </c>
      <c r="E31" s="65">
        <v>43830</v>
      </c>
      <c r="F31" s="65">
        <v>43466</v>
      </c>
      <c r="G31" s="35">
        <v>43815</v>
      </c>
      <c r="H31" s="213" t="s">
        <v>286</v>
      </c>
      <c r="I31" s="205"/>
    </row>
    <row r="32" spans="1:9" s="13" customFormat="1" ht="103.5" customHeight="1">
      <c r="A32" s="152" t="s">
        <v>213</v>
      </c>
      <c r="B32" s="46" t="s">
        <v>94</v>
      </c>
      <c r="C32" s="215"/>
      <c r="D32" s="65">
        <v>43466</v>
      </c>
      <c r="E32" s="65">
        <v>43830</v>
      </c>
      <c r="F32" s="65">
        <v>43466</v>
      </c>
      <c r="G32" s="145">
        <v>43830</v>
      </c>
      <c r="H32" s="214"/>
      <c r="I32" s="144"/>
    </row>
    <row r="33" spans="1:9" s="13" customFormat="1" ht="120.75" customHeight="1">
      <c r="A33" s="152"/>
      <c r="B33" s="30" t="s">
        <v>214</v>
      </c>
      <c r="C33" s="212"/>
      <c r="D33" s="40"/>
      <c r="E33" s="65" t="s">
        <v>147</v>
      </c>
      <c r="F33" s="35"/>
      <c r="G33" s="145" t="s">
        <v>263</v>
      </c>
      <c r="H33" s="203" t="s">
        <v>179</v>
      </c>
      <c r="I33" s="23"/>
    </row>
    <row r="34" spans="1:9" s="13" customFormat="1" ht="114.75" customHeight="1">
      <c r="A34" s="152" t="s">
        <v>215</v>
      </c>
      <c r="B34" s="30" t="s">
        <v>216</v>
      </c>
      <c r="C34" s="164"/>
      <c r="D34" s="22"/>
      <c r="E34" s="42">
        <v>43466</v>
      </c>
      <c r="F34" s="36"/>
      <c r="G34" s="145">
        <v>43830</v>
      </c>
      <c r="H34" s="204"/>
      <c r="I34" s="23"/>
    </row>
    <row r="35" spans="1:9" s="13" customFormat="1" ht="60" customHeight="1">
      <c r="A35" s="152" t="s">
        <v>217</v>
      </c>
      <c r="B35" s="45" t="s">
        <v>252</v>
      </c>
      <c r="C35" s="39"/>
      <c r="D35" s="40">
        <v>43466</v>
      </c>
      <c r="E35" s="65">
        <v>43830</v>
      </c>
      <c r="F35" s="40">
        <v>43466</v>
      </c>
      <c r="G35" s="65">
        <v>43830</v>
      </c>
      <c r="H35" s="144" t="s">
        <v>52</v>
      </c>
      <c r="I35" s="23"/>
    </row>
    <row r="36" spans="1:9" s="13" customFormat="1" ht="88.5" customHeight="1">
      <c r="A36" s="155" t="s">
        <v>218</v>
      </c>
      <c r="B36" s="31" t="s">
        <v>98</v>
      </c>
      <c r="C36" s="203" t="s">
        <v>97</v>
      </c>
      <c r="D36" s="22">
        <v>43587</v>
      </c>
      <c r="E36" s="42">
        <v>43768</v>
      </c>
      <c r="F36" s="22">
        <v>43587</v>
      </c>
      <c r="G36" s="35">
        <v>43768</v>
      </c>
      <c r="H36" s="122" t="s">
        <v>148</v>
      </c>
      <c r="I36" s="23"/>
    </row>
    <row r="37" spans="1:9" s="13" customFormat="1" ht="117.75" customHeight="1">
      <c r="A37" s="155"/>
      <c r="B37" s="31" t="s">
        <v>264</v>
      </c>
      <c r="C37" s="204"/>
      <c r="D37" s="22"/>
      <c r="E37" s="42">
        <v>43768</v>
      </c>
      <c r="F37" s="22"/>
      <c r="G37" s="145" t="s">
        <v>266</v>
      </c>
      <c r="H37" s="165" t="s">
        <v>265</v>
      </c>
      <c r="I37" s="23"/>
    </row>
    <row r="38" spans="1:9" s="13" customFormat="1" ht="204.75" customHeight="1">
      <c r="A38" s="153" t="s">
        <v>219</v>
      </c>
      <c r="B38" s="31" t="s">
        <v>99</v>
      </c>
      <c r="C38" s="203" t="s">
        <v>223</v>
      </c>
      <c r="D38" s="22">
        <v>43585</v>
      </c>
      <c r="E38" s="42">
        <v>43768</v>
      </c>
      <c r="F38" s="109">
        <v>43575</v>
      </c>
      <c r="G38" s="41" t="s">
        <v>149</v>
      </c>
      <c r="H38" s="138" t="s">
        <v>180</v>
      </c>
      <c r="I38" s="23"/>
    </row>
    <row r="39" spans="1:9" s="13" customFormat="1" ht="54.75" customHeight="1">
      <c r="A39" s="153"/>
      <c r="B39" s="31" t="s">
        <v>220</v>
      </c>
      <c r="C39" s="204"/>
      <c r="D39" s="22"/>
      <c r="E39" s="42">
        <v>43768</v>
      </c>
      <c r="F39" s="109"/>
      <c r="G39" s="41" t="s">
        <v>267</v>
      </c>
      <c r="H39" s="144" t="s">
        <v>221</v>
      </c>
      <c r="I39" s="23"/>
    </row>
    <row r="40" spans="1:9" s="13" customFormat="1" ht="344.25" customHeight="1">
      <c r="A40" s="153" t="s">
        <v>222</v>
      </c>
      <c r="B40" s="31" t="s">
        <v>100</v>
      </c>
      <c r="C40" s="203" t="s">
        <v>97</v>
      </c>
      <c r="D40" s="22">
        <v>43466</v>
      </c>
      <c r="E40" s="42">
        <v>43830</v>
      </c>
      <c r="F40" s="35">
        <v>43466</v>
      </c>
      <c r="G40" s="35">
        <v>43830</v>
      </c>
      <c r="H40" s="160" t="s">
        <v>268</v>
      </c>
      <c r="I40" s="23"/>
    </row>
    <row r="41" spans="1:9" s="13" customFormat="1" ht="151.5" customHeight="1">
      <c r="A41" s="153"/>
      <c r="B41" s="31" t="s">
        <v>224</v>
      </c>
      <c r="C41" s="204"/>
      <c r="D41" s="22"/>
      <c r="E41" s="42">
        <v>43617</v>
      </c>
      <c r="F41" s="145"/>
      <c r="G41" s="145" t="s">
        <v>225</v>
      </c>
      <c r="H41" s="146" t="s">
        <v>226</v>
      </c>
      <c r="I41" s="23"/>
    </row>
    <row r="42" spans="1:9" s="13" customFormat="1" ht="103.5" customHeight="1">
      <c r="A42" s="153"/>
      <c r="B42" s="31" t="s">
        <v>234</v>
      </c>
      <c r="C42" s="203" t="s">
        <v>236</v>
      </c>
      <c r="D42" s="22"/>
      <c r="E42" s="42">
        <v>43830</v>
      </c>
      <c r="F42" s="145"/>
      <c r="G42" s="145">
        <v>43572</v>
      </c>
      <c r="H42" s="165" t="s">
        <v>270</v>
      </c>
      <c r="I42" s="23"/>
    </row>
    <row r="43" spans="1:9" s="13" customFormat="1" ht="103.5" customHeight="1">
      <c r="A43" s="153"/>
      <c r="B43" s="31" t="s">
        <v>235</v>
      </c>
      <c r="C43" s="204"/>
      <c r="D43" s="22"/>
      <c r="E43" s="42">
        <v>43830</v>
      </c>
      <c r="F43" s="145"/>
      <c r="G43" s="145">
        <v>43675</v>
      </c>
      <c r="H43" s="165" t="s">
        <v>269</v>
      </c>
      <c r="I43" s="23"/>
    </row>
    <row r="44" spans="1:9" s="13" customFormat="1" ht="127.5" customHeight="1">
      <c r="A44" s="153" t="s">
        <v>227</v>
      </c>
      <c r="B44" s="31" t="s">
        <v>101</v>
      </c>
      <c r="C44" s="143" t="s">
        <v>97</v>
      </c>
      <c r="D44" s="42">
        <v>43556</v>
      </c>
      <c r="E44" s="42">
        <v>43830</v>
      </c>
      <c r="F44" s="35">
        <v>43524</v>
      </c>
      <c r="G44" s="35">
        <v>43830</v>
      </c>
      <c r="H44" s="138" t="s">
        <v>181</v>
      </c>
      <c r="I44" s="23"/>
    </row>
    <row r="45" spans="1:9" s="13" customFormat="1" ht="153.75" customHeight="1">
      <c r="A45" s="153"/>
      <c r="B45" s="31" t="s">
        <v>228</v>
      </c>
      <c r="C45" s="143" t="s">
        <v>97</v>
      </c>
      <c r="D45" s="42"/>
      <c r="E45" s="42">
        <v>43830</v>
      </c>
      <c r="F45" s="145"/>
      <c r="G45" s="145">
        <v>43656</v>
      </c>
      <c r="H45" s="144" t="s">
        <v>229</v>
      </c>
      <c r="I45" s="23"/>
    </row>
    <row r="46" spans="1:9" s="13" customFormat="1" ht="96" customHeight="1">
      <c r="A46" s="153" t="s">
        <v>230</v>
      </c>
      <c r="B46" s="31" t="s">
        <v>102</v>
      </c>
      <c r="C46" s="83" t="s">
        <v>97</v>
      </c>
      <c r="D46" s="22">
        <v>43556</v>
      </c>
      <c r="E46" s="42">
        <v>43769</v>
      </c>
      <c r="F46" s="35">
        <v>43556</v>
      </c>
      <c r="G46" s="35">
        <v>43769</v>
      </c>
      <c r="H46" s="123" t="s">
        <v>182</v>
      </c>
      <c r="I46" s="23"/>
    </row>
    <row r="47" spans="1:9" s="13" customFormat="1" ht="66" customHeight="1">
      <c r="A47" s="153" t="s">
        <v>231</v>
      </c>
      <c r="B47" s="31" t="s">
        <v>103</v>
      </c>
      <c r="C47" s="211" t="s">
        <v>97</v>
      </c>
      <c r="D47" s="22">
        <v>43466</v>
      </c>
      <c r="E47" s="42">
        <v>43830</v>
      </c>
      <c r="F47" s="35">
        <v>43466</v>
      </c>
      <c r="G47" s="35">
        <v>43769</v>
      </c>
      <c r="H47" s="121" t="s">
        <v>151</v>
      </c>
      <c r="I47" s="23"/>
    </row>
    <row r="48" spans="1:9" s="13" customFormat="1" ht="66" customHeight="1">
      <c r="A48" s="153"/>
      <c r="B48" s="31" t="s">
        <v>232</v>
      </c>
      <c r="C48" s="215"/>
      <c r="D48" s="22"/>
      <c r="E48" s="42">
        <v>43830</v>
      </c>
      <c r="F48" s="145"/>
      <c r="G48" s="145">
        <v>43661</v>
      </c>
      <c r="H48" s="144" t="s">
        <v>233</v>
      </c>
      <c r="I48" s="23"/>
    </row>
    <row r="49" spans="1:9" s="13" customFormat="1" ht="117" customHeight="1">
      <c r="A49" s="153" t="s">
        <v>237</v>
      </c>
      <c r="B49" s="31" t="s">
        <v>104</v>
      </c>
      <c r="C49" s="206" t="s">
        <v>96</v>
      </c>
      <c r="D49" s="22">
        <v>43466</v>
      </c>
      <c r="E49" s="42">
        <v>43830</v>
      </c>
      <c r="F49" s="35">
        <v>43466</v>
      </c>
      <c r="G49" s="35">
        <v>43824</v>
      </c>
      <c r="H49" s="121" t="s">
        <v>152</v>
      </c>
      <c r="I49" s="23"/>
    </row>
    <row r="50" spans="1:9" s="13" customFormat="1" ht="138.75" customHeight="1">
      <c r="A50" s="153"/>
      <c r="B50" s="31" t="s">
        <v>238</v>
      </c>
      <c r="C50" s="206"/>
      <c r="D50" s="22"/>
      <c r="E50" s="42">
        <v>43830</v>
      </c>
      <c r="F50" s="145"/>
      <c r="G50" s="145" t="s">
        <v>288</v>
      </c>
      <c r="H50" s="144" t="s">
        <v>239</v>
      </c>
      <c r="I50" s="23"/>
    </row>
    <row r="51" spans="1:9" s="13" customFormat="1" ht="168.75" customHeight="1">
      <c r="A51" s="153" t="s">
        <v>240</v>
      </c>
      <c r="B51" s="38" t="s">
        <v>93</v>
      </c>
      <c r="C51" s="211" t="s">
        <v>97</v>
      </c>
      <c r="D51" s="22">
        <v>43466</v>
      </c>
      <c r="E51" s="42">
        <v>43830</v>
      </c>
      <c r="F51" s="35">
        <v>43466</v>
      </c>
      <c r="G51" s="35">
        <v>43830</v>
      </c>
      <c r="H51" s="168" t="s">
        <v>289</v>
      </c>
      <c r="I51" s="23"/>
    </row>
    <row r="52" spans="1:9" s="13" customFormat="1" ht="97.5" customHeight="1">
      <c r="A52" s="153"/>
      <c r="B52" s="38" t="s">
        <v>241</v>
      </c>
      <c r="C52" s="215"/>
      <c r="D52" s="22"/>
      <c r="E52" s="42" t="s">
        <v>242</v>
      </c>
      <c r="F52" s="145"/>
      <c r="G52" s="145" t="s">
        <v>291</v>
      </c>
      <c r="H52" s="167" t="s">
        <v>290</v>
      </c>
      <c r="I52" s="23"/>
    </row>
    <row r="53" spans="1:9" s="13" customFormat="1" ht="106.5" customHeight="1">
      <c r="A53" s="153"/>
      <c r="B53" s="38" t="s">
        <v>243</v>
      </c>
      <c r="C53" s="215"/>
      <c r="D53" s="22">
        <v>43466</v>
      </c>
      <c r="E53" s="42">
        <v>43830</v>
      </c>
      <c r="F53" s="145">
        <v>43466</v>
      </c>
      <c r="G53" s="145">
        <v>43830</v>
      </c>
      <c r="H53" s="203" t="s">
        <v>292</v>
      </c>
      <c r="I53" s="23"/>
    </row>
    <row r="54" spans="1:9" s="13" customFormat="1" ht="84" customHeight="1">
      <c r="A54" s="153" t="s">
        <v>244</v>
      </c>
      <c r="B54" s="38" t="s">
        <v>94</v>
      </c>
      <c r="C54" s="215"/>
      <c r="D54" s="22">
        <v>43466</v>
      </c>
      <c r="E54" s="42">
        <v>43830</v>
      </c>
      <c r="F54" s="35">
        <v>43497</v>
      </c>
      <c r="G54" s="35">
        <v>43616</v>
      </c>
      <c r="H54" s="204"/>
      <c r="I54" s="23"/>
    </row>
    <row r="55" spans="1:9" s="13" customFormat="1" ht="84" customHeight="1">
      <c r="A55" s="153"/>
      <c r="B55" s="38" t="s">
        <v>245</v>
      </c>
      <c r="C55" s="215"/>
      <c r="D55" s="22"/>
      <c r="E55" s="42" t="s">
        <v>294</v>
      </c>
      <c r="F55" s="145"/>
      <c r="G55" s="145" t="s">
        <v>271</v>
      </c>
      <c r="H55" s="167" t="s">
        <v>290</v>
      </c>
      <c r="I55" s="23"/>
    </row>
    <row r="56" spans="1:9" s="13" customFormat="1" ht="120.75" customHeight="1">
      <c r="A56" s="153"/>
      <c r="B56" s="38" t="s">
        <v>246</v>
      </c>
      <c r="C56" s="212"/>
      <c r="D56" s="22">
        <v>43466</v>
      </c>
      <c r="E56" s="42" t="s">
        <v>247</v>
      </c>
      <c r="F56" s="145">
        <v>43466</v>
      </c>
      <c r="G56" s="145" t="s">
        <v>247</v>
      </c>
      <c r="H56" s="167" t="s">
        <v>293</v>
      </c>
      <c r="I56" s="23"/>
    </row>
    <row r="57" spans="1:9" s="13" customFormat="1" ht="83.25" customHeight="1">
      <c r="A57" s="152" t="s">
        <v>248</v>
      </c>
      <c r="B57" s="66" t="s">
        <v>297</v>
      </c>
      <c r="C57" s="192" t="s">
        <v>96</v>
      </c>
      <c r="D57" s="22">
        <v>43466</v>
      </c>
      <c r="E57" s="42">
        <v>43830</v>
      </c>
      <c r="F57" s="35">
        <v>43611</v>
      </c>
      <c r="G57" s="35">
        <v>43830</v>
      </c>
      <c r="H57" s="122" t="s">
        <v>52</v>
      </c>
      <c r="I57" s="23"/>
    </row>
    <row r="58" spans="1:9" s="13" customFormat="1" ht="60.75" customHeight="1">
      <c r="A58" s="156" t="s">
        <v>295</v>
      </c>
      <c r="B58" s="23" t="s">
        <v>113</v>
      </c>
      <c r="C58" s="192"/>
      <c r="D58" s="22">
        <v>43466</v>
      </c>
      <c r="E58" s="42">
        <v>43830</v>
      </c>
      <c r="F58" s="42">
        <v>43466</v>
      </c>
      <c r="G58" s="42">
        <v>43830</v>
      </c>
      <c r="H58" s="99" t="s">
        <v>153</v>
      </c>
      <c r="I58" s="23"/>
    </row>
    <row r="59" spans="1:9" s="13" customFormat="1" ht="196.5" customHeight="1">
      <c r="A59" s="156"/>
      <c r="B59" s="23" t="s">
        <v>249</v>
      </c>
      <c r="C59" s="192"/>
      <c r="D59" s="22"/>
      <c r="E59" s="42" t="s">
        <v>154</v>
      </c>
      <c r="F59" s="42"/>
      <c r="G59" s="42" t="s">
        <v>155</v>
      </c>
      <c r="H59" s="100" t="s">
        <v>296</v>
      </c>
      <c r="I59" s="23"/>
    </row>
    <row r="60" spans="1:9" s="13" customFormat="1" ht="84.75" customHeight="1">
      <c r="A60" s="156" t="s">
        <v>250</v>
      </c>
      <c r="B60" s="47" t="s">
        <v>251</v>
      </c>
      <c r="C60" s="192" t="s">
        <v>96</v>
      </c>
      <c r="D60" s="22">
        <v>43556</v>
      </c>
      <c r="E60" s="42">
        <v>43830</v>
      </c>
      <c r="F60" s="22">
        <v>43556</v>
      </c>
      <c r="G60" s="42">
        <v>43830</v>
      </c>
      <c r="H60" s="82" t="s">
        <v>52</v>
      </c>
      <c r="I60" s="23"/>
    </row>
    <row r="61" spans="1:9" s="13" customFormat="1" ht="60.75" customHeight="1">
      <c r="A61" s="156" t="s">
        <v>253</v>
      </c>
      <c r="B61" s="23" t="s">
        <v>119</v>
      </c>
      <c r="C61" s="192"/>
      <c r="D61" s="22">
        <v>43739</v>
      </c>
      <c r="E61" s="42">
        <v>43830</v>
      </c>
      <c r="F61" s="22">
        <v>43739</v>
      </c>
      <c r="G61" s="42">
        <v>43830</v>
      </c>
      <c r="H61" s="125" t="s">
        <v>157</v>
      </c>
      <c r="I61" s="23"/>
    </row>
    <row r="62" spans="1:9" s="13" customFormat="1" ht="102.75" customHeight="1">
      <c r="A62" s="156"/>
      <c r="B62" s="23" t="s">
        <v>272</v>
      </c>
      <c r="C62" s="81" t="s">
        <v>96</v>
      </c>
      <c r="D62" s="22"/>
      <c r="E62" s="42">
        <v>43830</v>
      </c>
      <c r="F62" s="42"/>
      <c r="G62" s="42">
        <v>43783</v>
      </c>
      <c r="H62" s="124" t="s">
        <v>184</v>
      </c>
      <c r="I62" s="23"/>
    </row>
    <row r="63" spans="1:9" ht="36" customHeight="1">
      <c r="A63" s="162" t="s">
        <v>168</v>
      </c>
      <c r="B63" s="209" t="s">
        <v>183</v>
      </c>
      <c r="C63" s="209"/>
      <c r="D63" s="209"/>
      <c r="E63" s="209"/>
      <c r="F63" s="209"/>
      <c r="G63" s="209"/>
      <c r="H63" s="209"/>
      <c r="I63" s="161"/>
    </row>
    <row r="64" spans="1:9" ht="68.25" customHeight="1">
      <c r="A64" s="157" t="s">
        <v>49</v>
      </c>
      <c r="B64" s="67" t="s">
        <v>105</v>
      </c>
      <c r="C64" s="205" t="s">
        <v>97</v>
      </c>
      <c r="D64" s="22">
        <v>43466</v>
      </c>
      <c r="E64" s="42">
        <v>43830</v>
      </c>
      <c r="F64" s="22">
        <v>43466</v>
      </c>
      <c r="G64" s="42">
        <v>43830</v>
      </c>
      <c r="H64" s="82" t="s">
        <v>52</v>
      </c>
      <c r="I64" s="21"/>
    </row>
    <row r="65" spans="1:9" ht="61.5" customHeight="1">
      <c r="A65" s="157" t="s">
        <v>254</v>
      </c>
      <c r="B65" s="31" t="s">
        <v>106</v>
      </c>
      <c r="C65" s="205"/>
      <c r="D65" s="22">
        <v>43556</v>
      </c>
      <c r="E65" s="42">
        <v>43738</v>
      </c>
      <c r="F65" s="22">
        <v>43556</v>
      </c>
      <c r="G65" s="42">
        <v>43738</v>
      </c>
      <c r="H65" s="101" t="s">
        <v>115</v>
      </c>
      <c r="I65" s="21"/>
    </row>
    <row r="66" spans="1:9" ht="90.75" customHeight="1">
      <c r="A66" s="163" t="s">
        <v>255</v>
      </c>
      <c r="B66" s="31" t="s">
        <v>107</v>
      </c>
      <c r="C66" s="83" t="s">
        <v>97</v>
      </c>
      <c r="D66" s="22">
        <v>43556</v>
      </c>
      <c r="E66" s="42">
        <v>43738</v>
      </c>
      <c r="F66" s="22">
        <v>43556</v>
      </c>
      <c r="G66" s="139" t="s">
        <v>185</v>
      </c>
      <c r="H66" s="102" t="s">
        <v>188</v>
      </c>
      <c r="I66" s="21"/>
    </row>
    <row r="67" spans="1:9" ht="176.25" customHeight="1">
      <c r="A67" s="157" t="s">
        <v>256</v>
      </c>
      <c r="B67" s="31" t="s">
        <v>108</v>
      </c>
      <c r="C67" s="82" t="s">
        <v>114</v>
      </c>
      <c r="D67" s="22">
        <v>43556</v>
      </c>
      <c r="E67" s="42" t="s">
        <v>150</v>
      </c>
      <c r="F67" s="22">
        <v>43556</v>
      </c>
      <c r="G67" s="42" t="s">
        <v>150</v>
      </c>
      <c r="H67" s="82" t="s">
        <v>116</v>
      </c>
      <c r="I67" s="21"/>
    </row>
    <row r="68" spans="1:9" ht="135" customHeight="1">
      <c r="A68" s="157" t="s">
        <v>257</v>
      </c>
      <c r="B68" s="43" t="s">
        <v>109</v>
      </c>
      <c r="C68" s="82" t="s">
        <v>97</v>
      </c>
      <c r="D68" s="22">
        <v>43556</v>
      </c>
      <c r="E68" s="42">
        <v>43738</v>
      </c>
      <c r="F68" s="35">
        <v>43556</v>
      </c>
      <c r="G68" s="35">
        <v>43738</v>
      </c>
      <c r="H68" s="138" t="s">
        <v>187</v>
      </c>
      <c r="I68" s="21"/>
    </row>
    <row r="69" spans="1:9" ht="186.75" customHeight="1">
      <c r="A69" s="157"/>
      <c r="B69" s="44" t="s">
        <v>273</v>
      </c>
      <c r="C69" s="205" t="s">
        <v>97</v>
      </c>
      <c r="D69" s="22"/>
      <c r="E69" s="42">
        <v>43671</v>
      </c>
      <c r="F69" s="103"/>
      <c r="G69" s="35">
        <v>43656</v>
      </c>
      <c r="H69" s="138" t="s">
        <v>186</v>
      </c>
      <c r="I69" s="21"/>
    </row>
    <row r="70" spans="1:9" ht="130.5" customHeight="1">
      <c r="A70" s="157"/>
      <c r="B70" s="44" t="s">
        <v>274</v>
      </c>
      <c r="C70" s="205"/>
      <c r="D70" s="22"/>
      <c r="E70" s="42">
        <v>43738</v>
      </c>
      <c r="F70" s="103"/>
      <c r="G70" s="35">
        <v>43556</v>
      </c>
      <c r="H70" s="82" t="s">
        <v>117</v>
      </c>
      <c r="I70" s="21"/>
    </row>
    <row r="71" spans="1:9">
      <c r="A71" s="216" t="s">
        <v>36</v>
      </c>
      <c r="B71" s="216"/>
      <c r="C71" s="216"/>
    </row>
    <row r="72" spans="1:9" ht="18.75" customHeight="1">
      <c r="A72" s="220" t="s">
        <v>51</v>
      </c>
      <c r="B72" s="220"/>
      <c r="C72" s="220"/>
      <c r="D72" s="220"/>
      <c r="E72" s="220"/>
      <c r="F72" s="220"/>
      <c r="G72" s="220"/>
      <c r="H72" s="220"/>
      <c r="I72" s="220"/>
    </row>
    <row r="73" spans="1:9" ht="15.75" customHeight="1">
      <c r="A73" s="220"/>
      <c r="B73" s="220"/>
      <c r="C73" s="220"/>
      <c r="D73" s="220"/>
      <c r="E73" s="220"/>
      <c r="F73" s="220"/>
      <c r="G73" s="220"/>
      <c r="H73" s="220"/>
      <c r="I73" s="220"/>
    </row>
    <row r="74" spans="1:9" ht="51" customHeight="1"/>
    <row r="75" spans="1:9" ht="18.75">
      <c r="A75" s="223" t="s">
        <v>298</v>
      </c>
      <c r="B75" s="223"/>
      <c r="H75" s="221" t="s">
        <v>299</v>
      </c>
    </row>
  </sheetData>
  <mergeCells count="38">
    <mergeCell ref="C38:C39"/>
    <mergeCell ref="C40:C41"/>
    <mergeCell ref="H31:H32"/>
    <mergeCell ref="H53:H54"/>
    <mergeCell ref="A75:B75"/>
    <mergeCell ref="C42:C43"/>
    <mergeCell ref="C47:C48"/>
    <mergeCell ref="B63:H63"/>
    <mergeCell ref="C49:C50"/>
    <mergeCell ref="C51:C56"/>
    <mergeCell ref="A72:I73"/>
    <mergeCell ref="C57:C59"/>
    <mergeCell ref="C64:C65"/>
    <mergeCell ref="C69:C70"/>
    <mergeCell ref="C60:C61"/>
    <mergeCell ref="A71:C71"/>
    <mergeCell ref="D3:E3"/>
    <mergeCell ref="A5:I5"/>
    <mergeCell ref="F7:G7"/>
    <mergeCell ref="C18:C19"/>
    <mergeCell ref="C24:C26"/>
    <mergeCell ref="A6:H6"/>
    <mergeCell ref="A7:A9"/>
    <mergeCell ref="B7:B9"/>
    <mergeCell ref="C36:C37"/>
    <mergeCell ref="I29:I31"/>
    <mergeCell ref="C20:C23"/>
    <mergeCell ref="C13:C16"/>
    <mergeCell ref="I7:I9"/>
    <mergeCell ref="H7:H9"/>
    <mergeCell ref="D7:E7"/>
    <mergeCell ref="C7:C9"/>
    <mergeCell ref="B12:H12"/>
    <mergeCell ref="C11:H11"/>
    <mergeCell ref="C27:C28"/>
    <mergeCell ref="C29:C30"/>
    <mergeCell ref="C31:C33"/>
    <mergeCell ref="H33:H34"/>
  </mergeCells>
  <pageMargins left="0.31496062992125984" right="0.31496062992125984" top="0.74803149606299213" bottom="0.35433070866141736" header="0.31496062992125984" footer="0.31496062992125984"/>
  <pageSetup paperSize="9" scale="6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8</vt:lpstr>
      <vt:lpstr>таблица 9</vt:lpstr>
      <vt:lpstr>таблица 10</vt:lpstr>
      <vt:lpstr>таблица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2020-03-24T09:32:14Z</dcterms:modified>
</cp:coreProperties>
</file>