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65" windowHeight="7230" activeTab="2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definedNames>
    <definedName name="_xlnm.Print_Area" localSheetId="2">'таблица 10'!$A$1:$I$49</definedName>
    <definedName name="_xlnm.Print_Area" localSheetId="3">'таблица 11'!$A$1:$N$66</definedName>
    <definedName name="_xlnm.Print_Area" localSheetId="1">'таблица 9'!$A$1:$X$63</definedName>
  </definedNames>
  <calcPr calcId="162913" iterate="1"/>
</workbook>
</file>

<file path=xl/calcChain.xml><?xml version="1.0" encoding="utf-8"?>
<calcChain xmlns="http://schemas.openxmlformats.org/spreadsheetml/2006/main">
  <c r="D34" i="2" l="1"/>
  <c r="D36" i="2"/>
  <c r="D35" i="2"/>
  <c r="D19" i="2"/>
  <c r="D18" i="2"/>
  <c r="D17" i="2"/>
  <c r="D42" i="2"/>
  <c r="D24" i="2"/>
  <c r="D22" i="2"/>
  <c r="F34" i="2" l="1"/>
  <c r="F36" i="2"/>
  <c r="F35" i="2"/>
  <c r="F14" i="2"/>
  <c r="F13" i="2"/>
  <c r="E13" i="2"/>
  <c r="F19" i="2"/>
  <c r="F15" i="2" s="1"/>
  <c r="F30" i="2"/>
  <c r="F18" i="2"/>
  <c r="F17" i="2"/>
  <c r="E35" i="2"/>
  <c r="E34" i="2" s="1"/>
  <c r="E36" i="2"/>
  <c r="E17" i="2"/>
  <c r="E18" i="2"/>
  <c r="E14" i="2" s="1"/>
  <c r="D13" i="2"/>
  <c r="E15" i="2"/>
  <c r="D15" i="2"/>
  <c r="E19" i="2"/>
  <c r="E27" i="2"/>
  <c r="F27" i="2"/>
  <c r="F12" i="2" l="1"/>
  <c r="E12" i="2"/>
  <c r="F24" i="2"/>
  <c r="E24" i="2"/>
  <c r="D16" i="2"/>
  <c r="D38" i="2"/>
  <c r="F45" i="2"/>
  <c r="E45" i="2"/>
  <c r="D45" i="2"/>
  <c r="F42" i="2"/>
  <c r="E42" i="2"/>
  <c r="E30" i="2"/>
  <c r="D30" i="2"/>
  <c r="J19" i="1"/>
  <c r="J14" i="1"/>
  <c r="I19" i="1"/>
  <c r="I14" i="1" s="1"/>
  <c r="H19" i="1"/>
  <c r="H14" i="1" s="1"/>
  <c r="I34" i="1"/>
  <c r="J34" i="1"/>
  <c r="H34" i="1"/>
  <c r="I29" i="1"/>
  <c r="J29" i="1"/>
  <c r="H29" i="1"/>
  <c r="D14" i="2" l="1"/>
  <c r="D12" i="2" s="1"/>
  <c r="F16" i="2"/>
  <c r="E16" i="2"/>
  <c r="F38" i="2" l="1"/>
</calcChain>
</file>

<file path=xl/sharedStrings.xml><?xml version="1.0" encoding="utf-8"?>
<sst xmlns="http://schemas.openxmlformats.org/spreadsheetml/2006/main" count="399" uniqueCount="269">
  <si>
    <t>Форма</t>
  </si>
  <si>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</si>
  <si>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</si>
  <si>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</si>
  <si>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</si>
  <si>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</si>
  <si>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</si>
  <si>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</si>
  <si>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</si>
  <si>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</si>
  <si>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</si>
  <si>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</si>
  <si>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</si>
  <si>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r>
      <t>*</t>
    </r>
    <r>
      <rPr>
        <sz val="12"/>
        <color theme="1"/>
        <rFont val="Times New Roman"/>
        <family val="1"/>
        <charset val="204"/>
      </rPr>
      <t xml:space="preserve"> Для годового отчета - 31 декабря отчетного финансового года.</t>
    </r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</si>
  <si>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</si>
  <si>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</si>
  <si>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</si>
  <si>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r>
      <t>*</t>
    </r>
    <r>
      <rPr>
        <sz val="10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В соответствии с муниципальной программой города-курорта Пятигорска.</t>
    </r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</si>
  <si>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</si>
  <si>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</si>
  <si>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</si>
  <si>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</si>
  <si>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</si>
  <si>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</si>
  <si>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</si>
  <si>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</si>
  <si>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</si>
  <si>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</si>
  <si>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</si>
  <si>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Фактический срок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</si>
  <si>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</si>
  <si>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</si>
  <si>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</si>
  <si>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</si>
  <si>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1.1.</t>
  </si>
  <si>
    <t>2.1.</t>
  </si>
  <si>
    <t>2.2.</t>
  </si>
  <si>
    <t>____________________________________________</t>
  </si>
  <si>
    <t>о степени выполнения основных мероприятий подпрограмм муниципальной программы города-курорта Пятигорска</t>
  </si>
  <si>
    <t>00000</t>
  </si>
  <si>
    <t>в том числе следующие основные мероприятия подпрограммы 1</t>
  </si>
  <si>
    <t>в том числе следующие основные мероприятия подпрограммы 2</t>
  </si>
  <si>
    <t>в том числе следующие основные мероприятия подпрограммы 4</t>
  </si>
  <si>
    <t>процент</t>
  </si>
  <si>
    <t>1.4.</t>
  </si>
  <si>
    <t>основное мероприятие</t>
  </si>
  <si>
    <t>о расходах на реализацию целей Программы за счет средств бюджет города-курорта Пятигорска и иных источников финансирования (в разрезе источников финансового обеспечения)</t>
  </si>
  <si>
    <t xml:space="preserve">о достижении значений  индикаторов достижения целей и показателей решения задач подпрограмм  Программы </t>
  </si>
  <si>
    <t>Наименование индикатора достижения цели Программы,             показателя решения задач подпрограммы</t>
  </si>
  <si>
    <t>инидикаторы достижения цели 1 Программы:</t>
  </si>
  <si>
    <t>1</t>
  </si>
  <si>
    <t>средства местного бюджета</t>
  </si>
  <si>
    <t>3.1.</t>
  </si>
  <si>
    <t>исполнение основных мероприятий, меропиятий, контрольных событий в соответствии с планом-графиком</t>
  </si>
  <si>
    <t>01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</si>
  <si>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</si>
  <si>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</si>
  <si>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Муниципальная программа города-курорта Пятигорска
«Развитие жилищно-коммунального хозяйства, градостроительства, строительства и архитектуры», всего</t>
  </si>
  <si>
    <t>Подпрограмма 1 «Развитие градостроительства, строительства и архитектуры, и улучшение жилищных условий жителей города-курорта Пятигорска», всего</t>
  </si>
  <si>
    <t>Подпрограма 2 «Развитие жилищно-коммунального хозяйства в городе-курорте Пятигорске»</t>
  </si>
  <si>
    <t>Подпрограмма 3 «Обеспечение реализации программы и общепрограммные мероприятия», всего</t>
  </si>
  <si>
    <t>в том числе следующие основные мероприятия подпрограммы 3</t>
  </si>
  <si>
    <t>Основное мероприятие «Улучшение жилищных условий молодых семей»</t>
  </si>
  <si>
    <t>Основное мероприятие 1.1 «Выполнение отдельных функций в области строительства и архитектуры»</t>
  </si>
  <si>
    <t>Основное мероприятие 2.1 «Выполнение отдельных функций в области жилищно-коммунального хозяйства»</t>
  </si>
  <si>
    <t>Основное мероприятие 2.2 «Проведение мероприятий, направленных на информационное сопровождение деятельности»</t>
  </si>
  <si>
    <t xml:space="preserve">Муниципальная программа города-курорта Пятигорска «Развитие жилищно-коммунального хозяйства, градостроительства, строительства и архитектуры»   </t>
  </si>
  <si>
    <t xml:space="preserve">Доля площади жилищного фонда с высокой степенью износа, расположенного на территории, подлежащей развитию </t>
  </si>
  <si>
    <t>Подпрограмма 1 «Развитие градостроительства, строительства и архитектуры, и  улучшение жилищных условий жителей города-курорта Пятигорска»</t>
  </si>
  <si>
    <t>Сокращение количества обращений граждан и юридических лиц, связанных с необходимостью формирования комфортных условий проживания на территории города-курорта Пятигорска средствами архитектурного благоустройства и озеленения до установленных значений показателя</t>
  </si>
  <si>
    <t>Выполнение работ по благоустройству территории города-курорта Пятигорска в соответствии с заключенными муниципальными контрактами</t>
  </si>
  <si>
    <t>Доля жалоб по вопросам благоустройства территории города-курорта Пятигорска в общем количестве жалоб по вопросам жилищно-коммунального хозяйства города-курорта Пятигорска</t>
  </si>
  <si>
    <t>Основное мероприятие 1 «Выполнение отдельных функций в области строительства и архитектуры»</t>
  </si>
  <si>
    <t>Основное мероприятие «Проведение мероприятий, направленных на информационное сопровождение деятельности»</t>
  </si>
  <si>
    <t>03</t>
  </si>
  <si>
    <t>20190</t>
  </si>
  <si>
    <t xml:space="preserve"> 03</t>
  </si>
  <si>
    <t>04</t>
  </si>
  <si>
    <t>единиц</t>
  </si>
  <si>
    <t>Доля молодых семей, проживающих на территории города-курорта Пятигорска, признанных в установленном порядке нуждающимися в улучшении жилищных условий, и в результате реализации программы улучшивших жилищные условия, в том числе с использованием заемных средств, при оказании им содействия за счет средств федерального бюджета, краевого бюджета и бюджета города-курорта Пятигорска, в общем числе молодых семей города-курорта Пятигорска, признанных нуждающимися в улучшении жилищных условий в соответствии с федеральной программой*</t>
  </si>
  <si>
    <t>процентов</t>
  </si>
  <si>
    <t>Подпрограмма 2 «Развитие жилищно-коммунального хозяйства в городе-курорте Пятигорске»</t>
  </si>
  <si>
    <t>Основное мероприятие «Выполнение отдельных функций в области жилищно-коммунального хозяйства»</t>
  </si>
  <si>
    <t>Подпрограмма 3 «Обеспечение реализации муниципальной программы города-курорта Пятигорска «Развитие жилищно-коммунального хозяйства, градостроительства, строительства и архитектуры» и общепрограммные мероприятия»</t>
  </si>
  <si>
    <t>Основное мероприятие «Обеспечение реализации Программы»</t>
  </si>
  <si>
    <t>Уличное освещение</t>
  </si>
  <si>
    <t>Организация и содержание мест захоронения</t>
  </si>
  <si>
    <t>Начальник МКУ "Управление по делам территорий г. Пятигорска" Дворников В.Ю.</t>
  </si>
  <si>
    <t>Выполнялись работы по содержанию мест захоронений (благоустройству территорий) 8 кладбищ (Хорошевское кладбище,  Ново-Горячеводское кладбище, Краснослободское кладбище, Кладбище по ул. Пожарского, Кладбище по ул. Любчиковых, Константиновское кладбище, Нижнеподкумское кладбище,  Кладбище, с. Золотушка (хут. Казачий) и старого кладбища «Некрополь».</t>
  </si>
  <si>
    <t>Мероприятия по снижению напряженности на рынке труда</t>
  </si>
  <si>
    <t>Прочие мероприятия по  благоустройству территорий города</t>
  </si>
  <si>
    <t>1.2.</t>
  </si>
  <si>
    <t>1.3.</t>
  </si>
  <si>
    <t>2.3.</t>
  </si>
  <si>
    <t>2.3.1.</t>
  </si>
  <si>
    <t>3.2.</t>
  </si>
  <si>
    <t>Расходы на обеспечение функций органов местного самоуправления города Пятигорска</t>
  </si>
  <si>
    <t>Расходы на обеспечение деятельности (оказание услуг) муниципальных учреждений</t>
  </si>
  <si>
    <t>Расходы на оформление допуска на осуществление функций заказчика</t>
  </si>
  <si>
    <t>3.1.1.</t>
  </si>
  <si>
    <t>3.1.2.</t>
  </si>
  <si>
    <t>3.2.1.</t>
  </si>
  <si>
    <t>3.2.2.</t>
  </si>
  <si>
    <t>в том числе:</t>
  </si>
  <si>
    <t>средства бюджета Ставропольского края</t>
  </si>
  <si>
    <t>Основное мероприятие: Осуществление функций строительного контроля и деятельности в сфере архитектуры, строительства и жилищно-коммунального хозяйства"</t>
  </si>
  <si>
    <t>4.2.</t>
  </si>
  <si>
    <t>4.1.</t>
  </si>
  <si>
    <t xml:space="preserve">по муниципальной программе города-курорта Пятигорска «Развитие жилищно-коммунального хозяйства, градостроительства, строительства и архитектуры»   </t>
  </si>
  <si>
    <t>Организована подача электрической энергии для организации уличного освещения</t>
  </si>
  <si>
    <t xml:space="preserve">по муниципальной программе города-курорта Пятигорска «Развитие жилищно-коммунального хозяйства, градостроительства,                        строительства и архитектуры»   </t>
  </si>
  <si>
    <t>Прочие расходы на выполнение других обязательств органов местного самоуправления</t>
  </si>
  <si>
    <t>Основное мероприятие 1.2 «Переселение граждан из аварийного жилищного фонда на территории города-курорта Пятигорска»</t>
  </si>
  <si>
    <t>Основное мероприятие 1.3 «Улучшение жилищных условий молодых семей»</t>
  </si>
  <si>
    <t>02</t>
  </si>
  <si>
    <t>Основное мероприятие 1.4 «Улучшение жилищных условий жителей города-курорта Пятигорска»</t>
  </si>
  <si>
    <t>Основное мероприятие  «Улучшение жилищных условий жителей города-курорта Пятигорска»</t>
  </si>
  <si>
    <t>На постоянной основе проводятся занятия на территории муниципального образования города-курорта Пятигосрка в "Школе грамотного потребителя"</t>
  </si>
  <si>
    <t>На постоянной основе осуществляются расходы на обеспечение деятельности (оказание услуг) муниципального учреждения</t>
  </si>
  <si>
    <t>Основное мероприятие 1.3. «Улучшение жилищных условий молодых семей»</t>
  </si>
  <si>
    <t>Основное мероприятие 1.2 «Переселение граждан из аварийного жилищного фонда »</t>
  </si>
  <si>
    <t>2.4.</t>
  </si>
  <si>
    <t>Основное мероприятие 1.4. «Улучшение жилищных условий жителей города-курорта Пятигорска»</t>
  </si>
  <si>
    <t>0,00</t>
  </si>
  <si>
    <t>Основное мероприятие "Переселение граждан из аварийного жилищного фонда на территории города-курорта Пятигорска"</t>
  </si>
  <si>
    <t>1.1.1.</t>
  </si>
  <si>
    <t>1.2.1.</t>
  </si>
  <si>
    <t>1.3.1.</t>
  </si>
  <si>
    <t>1.3.2.</t>
  </si>
  <si>
    <t>1.3.3.</t>
  </si>
  <si>
    <t>Заведующий отделом по учету и распределению жилья МУ "УИО администрации г.Пятигорска"-Е.В.Сизова</t>
  </si>
  <si>
    <t>1.4.1.</t>
  </si>
  <si>
    <t>2.1.2.</t>
  </si>
  <si>
    <t>2.1.3.</t>
  </si>
  <si>
    <t>2.1.4.</t>
  </si>
  <si>
    <t>семей</t>
  </si>
  <si>
    <t>-</t>
  </si>
  <si>
    <t>приложение 3</t>
  </si>
  <si>
    <t>приложение 1</t>
  </si>
  <si>
    <t>приложение 2</t>
  </si>
  <si>
    <t>приложение 4</t>
  </si>
  <si>
    <t>Приложение 4</t>
  </si>
  <si>
    <t>сводная бюджетная роспись, план на        1 января 2020</t>
  </si>
  <si>
    <t>сводная бюджетная роспись на 31 декабря 2020</t>
  </si>
  <si>
    <t>ответственный исполнитель программы -МУ«УГХТиС  администрации города Пятигорска»</t>
  </si>
  <si>
    <t>ответственный исполнитель подпрограммы 1 -МУ«УГХТиС администрации города Пятигорска»</t>
  </si>
  <si>
    <t>ответственный исполнитель подпрограммы 2 -МУ«УГХТиС администрации города Пятигорска»</t>
  </si>
  <si>
    <t>ответственный исполнитель подпрограммы 3 -МУ«УГХТиС администрации города Пятигорска»</t>
  </si>
  <si>
    <t xml:space="preserve">Проведение мероприятия по информированию населения о реформе жилищно-коммунального хозяйства в городе-курорте Пятигорск
</t>
  </si>
  <si>
    <t>Отклонение значения показателя связано с в связи с отменой мероприятий Постановлением Губернатора Ставропольского края от 26.03.2020 № 119 «О комплексе ограничительных и иных мероприятий по снижению рисков распространения новой коронавирусной инфекции COVID-2019 на территории Ставропольского края»</t>
  </si>
  <si>
    <t>Заместитель главы администрации города Пятигорска - начальник управления</t>
  </si>
  <si>
    <t>О.В.Бельчиков</t>
  </si>
  <si>
    <t>Реализация регионального проекта "Обеспечение устойчивого сокращения непригодного для проживания жилищного фонда"</t>
  </si>
  <si>
    <t>F3</t>
  </si>
  <si>
    <t>Основное мероприятие 2.3 «Обустройство мест массового отдыха»</t>
  </si>
  <si>
    <t>Основное мероприятие «Обеспечение реализации программы»</t>
  </si>
  <si>
    <t>Заместитель главы администрации города Пятигорска-начальник управления</t>
  </si>
  <si>
    <t>Заместитель главы администрации города Пятигорска-
начальник управления</t>
  </si>
  <si>
    <t>утверждено в программе на 31 декабря 2020</t>
  </si>
  <si>
    <t>Сводная бюджетная роспись на 31 декабря 2020</t>
  </si>
  <si>
    <t>2.5.</t>
  </si>
  <si>
    <t xml:space="preserve">Реализация регионального проекта «Обеспечение устойчивого сокращения непригодного для проживания жилищного фонда» </t>
  </si>
  <si>
    <t>Средства Фонда содействия реформированию жилищно-коммунального хозяйства</t>
  </si>
  <si>
    <t>3.3.</t>
  </si>
  <si>
    <t>Основное мероприятие "Обеспечение реализации программы"</t>
  </si>
  <si>
    <t xml:space="preserve">
оплачена арендная плата земельного участка по ул.Малыгина, 12 (под сетью теплоснабжения);Выполнение проектных работ по подготовке материалов по обоснованию расчетных показателей минимального допустимого уровня обеспеченности объектами местного значения и расчетных показателей максимально допустимого уровня территориальной доступности таких объектов для населения города-курорта Пятигорска
</t>
  </si>
  <si>
    <t>Главный бухгалтер администрации города Пятигорска А.А. Сиделёва Заместитель главы администрации города Пятигорска - начальник МУ "УГХТиС администрации г.Пятигорска"- О.В.Бельчиков</t>
  </si>
  <si>
    <t>Начальник МКУ "Управление капитального строительства" - И.А.Устименко
Заместитель главы администрации города Пятигорска- начальник МУ "УГХТиС администрации г.Пятигорска" -О.В.Бельчиков
Заведующий отделом по учету и распределению жилья МУ "УИО администрации г. Пятигорска" - Сизова Е.В.</t>
  </si>
  <si>
    <t>Начальник «МКУ «Управление капитального строительства» -Устименко И.А.</t>
  </si>
  <si>
    <t>Предоставление молодым семьям социальных выплат на приобретение (строительство) жилья</t>
  </si>
  <si>
    <t xml:space="preserve">Предоставление молодым семьям соц.выплат на приобретение (строительсво) жилья, нуждающимся в улучшении жилищных условий, имеющим одного или двух детей, а так же, не имеющим детей, соц.выплат на приобретение (строительство) жилья </t>
  </si>
  <si>
    <t xml:space="preserve">Обеспечение мероприятий по переселению граждан из аварийного жилищного фонда </t>
  </si>
  <si>
    <t xml:space="preserve">В 2020  году было выдано 141 извещение о предоставлении молодой семье социальной выплаты на приобретение (строительство) жилья. 128 семей реализовали сертификаты на приобретение жилья. </t>
  </si>
  <si>
    <t>Предоставление молодым семьям, имеющим трех и более детей, социальных выплат на приобретение (строительство) жилья</t>
  </si>
  <si>
    <t>15 семьей получии соц. выплаты на приобретение (строительство) жилья</t>
  </si>
  <si>
    <t>начальник МКУ "Управление капитального строительства" - И.А.Устименко
Начальник МУ "УГХТиС администрации г.Пятигорска" -О.В.Бельчиков
Заведующий отделом по учету и распределению жилья МУ "УИО администрации г. Пятигорска" - Сизова Е.В.</t>
  </si>
  <si>
    <t>Обеспечение мероприятий по переселению граждан из аварийного жилищного фонда</t>
  </si>
  <si>
    <t>Выполнено в полном объеме</t>
  </si>
  <si>
    <r>
      <rPr>
        <b/>
        <sz val="12"/>
        <color theme="1"/>
        <rFont val="Times New Roman"/>
        <family val="1"/>
        <charset val="204"/>
      </rPr>
      <t>Контрольное событие 2:</t>
    </r>
    <r>
      <rPr>
        <sz val="12"/>
        <rFont val="Times New Roman"/>
        <family val="1"/>
        <charset val="204"/>
      </rPr>
      <t xml:space="preserve"> мероприятия по переселению граждан</t>
    </r>
  </si>
  <si>
    <r>
      <rPr>
        <b/>
        <sz val="12"/>
        <rFont val="Times New Roman"/>
        <family val="1"/>
        <charset val="204"/>
      </rPr>
      <t>Контрольное событие 1:</t>
    </r>
    <r>
      <rPr>
        <sz val="12"/>
        <rFont val="Times New Roman"/>
        <family val="1"/>
        <charset val="204"/>
      </rPr>
      <t xml:space="preserve"> Заключение  договоров на на услуги по техническому обеспечению сопровождения системы ИСОГД</t>
    </r>
  </si>
  <si>
    <t>Заведующий отделом городского хозяйства МУ «УГХТиС  администрации г. Пятигорска» - Суслов В.Б.</t>
  </si>
  <si>
    <t>Заведующий отделом городского хозяйства МУ «УГХТиС администрации г. Пятигорска» - Суслов В.Б.</t>
  </si>
  <si>
    <t xml:space="preserve">МК №1 от 24.12.2019 ОАО "Пятигорские электрические сети" (поставка МК №1 от 24.12.2019 ОАО "Пятигорские электрические сети" (поставка эл.энергии)
онтракт (договор)  587093 от 30.12.2019 ПАО "Ставропольэнергосбыт" (поставка электроэнергии);
Контракт 587093 от 24.12.2019 ПАО "Ставропольэнергосбыт" (поставка электроэнергии)
МК от 25.03.2020 МК № 1/ТО АО "Пятигорскэнерго" (тех.обслуживание)
МК от 25.03.2020 МК № 1/ТО АО "Пятигорскэнерго" (тех.обслуживание)
МК от 29.07.2020 № 104-314/2020-ТП АО "Пятигорскэнерго" (техприс. Благоустройства сквера им.Гагарина)
МК от 16.07.2020 № 100-294/2020-ТП АО "Пятигорскэнерго"  (техприс. Освещение озера "Провал")
МК от 14.08.2020 № 80/2020-ТП АО "Пятигорскэнерго" (техприс. Освещение парк "Емануелевский")
МК от 25.02.2020 № 27-104/2020-ТП АО "Пятигорскэнерго" (техприс. Благоустройство парка ГБУЗ СК "Городская клиническая больница")
МК от 11.09.2020 № 129-378/2020-ТП АО "Пятигорскэнерго" (техприс. Благоустройство территории сквера в районе 4 и 7 источников минеральной воды)
МК от 29.07.2020 № 104-314/2020-ТП АО "Пятигорскэнерго" (техприс. Благоустройства сквера Победы)
</t>
  </si>
  <si>
    <t xml:space="preserve">МК №М-029942 от 21.01.2020 ООО"ЖКХ" (вывоз ТКО);
МК № 11 от 02.03.2020 ООО "РегионСервис" (услуги по содержанию и обслуживанию кладбищ);
МК № 10 от 02.03.2020 ИП Дождалева Д.И. (услуги по содержанию и обслуживнию кладбищ (сбор и вывоз строительного мусора);
Контракт № 6/38 от 06.02.2020 ГУП СК "Ставрополькрайводоканал" (доставка питьевой воды);
МК № 14 от 16.03.2020 МУП "ПИС" (услуги по содержанию и обслуживанию кладбищ (уборка упавших деревьев)
МК №М-040559 от 28.07.2020 ООО "ЖКХ" (оказание услуг по обращению с ТКО); МК № 59 от 24.08.2020 МУП "ПИС" (содержание и обслуживание кладбищ), МК №59 от 07.09.2020 ИП Дождалева (сбор и вывоз строительного мусора).
</t>
  </si>
  <si>
    <t>21.01.2020
06.02.2020
02.03.2020
16.03.2020
28.07.2020
24.08.2020
07.09.2020</t>
  </si>
  <si>
    <t>Начальник МКУ "Управление по делам территорий г. Пятигорска" Дворников В.Ю.
Заведующий отделом городского хозяйства МУ «УГХТиС администрации г. Пятигорска» - Суслов В.Б</t>
  </si>
  <si>
    <t xml:space="preserve">Заведующий отделом городского хозяйства МУ «УГХТиС администрации г.Пятигорска»- В.Б.Суслов
</t>
  </si>
  <si>
    <t>Исполнителем муниципального контракта создано 7 временных рабочих мест.</t>
  </si>
  <si>
    <t>Договор № 560693-20STV от 26.02.2020 МУП "ПИС" (организация и проведение оплачиваемых общественных работ);
Договор № 560727-20STV от 26.02.2020 МУП "ПИС"</t>
  </si>
  <si>
    <t>Обеспечивалась оперативная  перевозка грузовым специализированным автомобильным транспортом грузов  в целях благоустройства территории муниципального образования города-курорта Пятигорска в 2020 году.
Выполнение работ по очистке основного подводящего канала Новопятигорского озера, выполнение работ по очистке каналов Новопятигорского озера от шлюза №2 до отстойника №3, промывка сифонной (сбросной) трубы Новопятигорского озера, очистка и промывка трубы от отстойника № 3 до Новопятигорского озера, комплекс работ по ремонту шлюзов и очистке каналов Новопятигорского озера, водолазные работы по обслуживанию и очистке дна водного объекта "Детского пляжа" и "Городского пляжа", (экспертиза в целях выдачи заключения на нормативную документацию, (содержание озера "Провал").</t>
  </si>
  <si>
    <t xml:space="preserve">03.01.2020
27.01.2020
04.02.2020
04.03.2020
12.03.2020
24.03.2020
21.04.2020
02.06.2020
14.09.2020
06.11.2020
14.12.2020
</t>
  </si>
  <si>
    <r>
      <rPr>
        <b/>
        <sz val="12"/>
        <rFont val="Times New Roman"/>
        <family val="1"/>
        <charset val="204"/>
      </rPr>
      <t>Контрольное событие 7</t>
    </r>
    <r>
      <rPr>
        <sz val="12"/>
        <rFont val="Times New Roman"/>
        <family val="1"/>
        <charset val="204"/>
      </rPr>
      <t>: заключение контракта на уличное освещение</t>
    </r>
  </si>
  <si>
    <r>
      <rPr>
        <b/>
        <sz val="12"/>
        <rFont val="Times New Roman"/>
        <family val="1"/>
        <charset val="204"/>
      </rPr>
      <t>Контрольное событие 8:</t>
    </r>
    <r>
      <rPr>
        <sz val="12"/>
        <rFont val="Times New Roman"/>
        <family val="1"/>
        <charset val="204"/>
      </rPr>
      <t xml:space="preserve"> заключение контрактов на организацию и содержание мест захоронения</t>
    </r>
  </si>
  <si>
    <r>
      <rPr>
        <b/>
        <sz val="12"/>
        <rFont val="Times New Roman"/>
        <family val="1"/>
        <charset val="204"/>
      </rPr>
      <t>Контрольное событие 9:</t>
    </r>
    <r>
      <rPr>
        <sz val="12"/>
        <rFont val="Times New Roman"/>
        <family val="1"/>
        <charset val="204"/>
      </rPr>
      <t xml:space="preserve"> заключение контракта на реализацию мероприятий по снижению напряженности на рынке труда </t>
    </r>
  </si>
  <si>
    <r>
      <rPr>
        <b/>
        <sz val="12"/>
        <rFont val="Times New Roman"/>
        <family val="1"/>
        <charset val="204"/>
      </rPr>
      <t xml:space="preserve">Контрольное событие 10: </t>
    </r>
    <r>
      <rPr>
        <sz val="12"/>
        <rFont val="Times New Roman"/>
        <family val="1"/>
        <charset val="204"/>
      </rPr>
      <t>заключение контрактов на реализацию прочих мероприятий по благоустройству территории города</t>
    </r>
  </si>
  <si>
    <t>Основное мероприятиие "Обустройство мест массового отдыха"</t>
  </si>
  <si>
    <t>начальник МКУ "Управление капитального строительства" - И.А.Устименко
заместитель начальника МУ "УГХТиС администрации г.Пятигорска" И.А.Андриянов</t>
  </si>
  <si>
    <t xml:space="preserve">выполнение работ по объекту: «Благоустройство сквера им. Ю.Гагарина в городе-курорте Пятигорске, а также содержание фонтанов, Выполнение работ по благоустройству сквера Победы в мкр. «Бештау-Горапост» на пересечении ул. Адмиральского и ул. Украинская в городе-курорте Пятигорске, Проверка сметной документации по объекту "Содержание объектов курортной инфраструктуры", </t>
  </si>
  <si>
    <t>Заведующий отделом муниципального жилищного контроля и реформирования ЖКХ МУ "УГХТиС администрации г.Пятигорска"  Пронский С.А.</t>
  </si>
  <si>
    <t>Мероприятия по информированию населения о реформе жилищно-коммунального хозяйства на территории муниципального образования города-курорта Пятигорска</t>
  </si>
  <si>
    <t>"Обращение с ТКО";
"Нормативы потребления за ТКО"</t>
  </si>
  <si>
    <t>Заместитель главы администрации города Пятигорска-начальник МУ «УГХТиС администрации г.Пятигорска» - О.В.Бельчиков</t>
  </si>
  <si>
    <t>На постоянной основе заключаются договора и контракты с контрагентами для обеспечения и выполненияв полном объеме  функций органов местного самоуправления</t>
  </si>
  <si>
    <t>Расходы на обеспечение гарантий работников органов местного самоуправления города Пятигорска</t>
  </si>
  <si>
    <t>Ежемесячные  выплаты по оплате труда работников органов местного самоуправления города Пятигорска</t>
  </si>
  <si>
    <t>Оплата ежемесячных страховых и компенсационных взносов  в СРО для осуществления деятельности в области строительства договор с АО "Альфастраховвание" № 7191R/906/0013/20  от 12.02.2020</t>
  </si>
  <si>
    <t>МК от 09.01.2020 № 203/1 ПАО "Ростелеком" (местное телефонное соединение); МК от 09.01.2020 № 203-И ПАО "Ростелеком" (интернет);
МК от 09.01.2020 № 203-Б2 ПАО "Ростелеком" (межгород); МК от 09.01.2020 № 203-Б2 ПАО "Ростелеком" (межгород); МК от 19.05.2020 № 203-Б2 ПАО "Ростелеком"; МК № 5 от 17.01.2020 ИП Андреев К.В. (ремонт МФУ); МК № 6 от 17.01.2020 ИП Андреев К.В. (ремонт МФУ); МК № 7 от 10.02.2020 ИП Андреев К.В.; МК № 3 от 30.01.2020 ООО "Кавминводыавто-БДД"; МК № 29 от 21.05.2020 ИП Андреев К.В. ; Договор № 31 от 21.05.2020 ИП Амбарцумян Н.Б.; МК № 45 от 03.07.2020 ИП Андреев К.В. (ремонт системного блока с установкой SSD диска); МК № 46 от 03.07.2020 ИП Андреев К.В. (ремонт системного блока с установкой SSD диска и добавления оперативной памяти); оговор № 05/2020 от 20.01.2020 МУП "Пятигорскпассажиравтотранс" (оказание услуг предрейсового медицинского осмотра водителей); МК б/н от 03.03.20 ИП Добрынин М.М. (обслуживаие ИТ); МК № 18 от 23.03.2020 ИП Андреев ; МК №1/БУХ от 17.06.2020 ИП Добрынин М.М. (абонементное информационно-техническое сопровождение системы "1С:Предприятие");Договор № 2/20 от 20.01.20120 АО "Согаз" (страховка машин); МК № 4 от 31.01.2020 ООО "Бумага-С" (приобретение сейфа и лампы); МК № 20 от 09.04.2020 ООО "Бумага-С" (стеллажи, кресло); Договор № 577423-20STV от 31.03.2020 ООО ПКП "Ставпромкомплект" (поставка нефтепродуктов); Договор № 603929-20STV от 23.06.2020 ООО ПКП "Ставпромкомплект" (поставка нефтепродуктов), МК № 668970-20STV от 17.12.2020 ИП Андреев (приобретение клавиатур и мышек), Договор №414-ПК от 21.12.2020 ООО ПКП "Ставпромкомплект" (поставка нефтепродуктов), МК № 99 от 09.12.2020 ООО "Бумага-С" (поставка доска, калькулятор, рулетки, флешки)
К № 63 от 21.10.2020 ООО "Сервисный центр" (печать), МК № 668696-20STV ООО "Компаньон" (приобретение компьютеров, мфу, ультрабук, жесткий диск).</t>
  </si>
  <si>
    <t xml:space="preserve">09.01.2020
17.01.2020
10.02.2020
23.03.2020
31.03.2020
09.04.2020
23.06.2020
21.10.2020
09.12.2020
17.12.2020
21.12.2020
</t>
  </si>
  <si>
    <t>Отклонение значения показателя связано с тем, что выдан 141 сертификат на приобритение (строительство) жилья</t>
  </si>
  <si>
    <t xml:space="preserve">21.01.2020
15.02.2020
</t>
  </si>
  <si>
    <t>Начальник МКУ «Управление по делам территорий г.Пятигорска» В.Ю.Дворников; И.О. Начальника «МКУ «Управление капитального строительства» -Устименко Ю.И.</t>
  </si>
  <si>
    <t>Начальник «МКУ «Управление капитального строительства» -И.А.Устименко</t>
  </si>
  <si>
    <t>Разработка ПСД, проведение экспертиз по объекту "Многоквартирные жилые дома по ул. Пальмиро Тольятти для переселения граждан из аварийного жилищного фонда"</t>
  </si>
  <si>
    <t>По решению суда, был произведён выкуп квартиры по ул.Теплосерная, 27, кв.17 гражданке Герасиной Л.Г. Предоставлена сумма в размере 750,000 рублей.</t>
  </si>
  <si>
    <t>Возмещения части расходов на уплату процентов за пользование займом или кредитом, и использованным в целях оплаты услуг и (или) работ по капитальному ремонту общего имущества в многоквартирном доме (ул. Мира, д. 44, ул. Разина, д. 1, ул. Бутырина, д.1) за счет средств, полученных от государственной корпорации - Фонда содействия реформированию жилищно-коммунального хозяйства.</t>
  </si>
  <si>
    <t xml:space="preserve"> 31.12.2020</t>
  </si>
  <si>
    <t>Подпрограмма 1 «Развитие градостроительства, строительства и архитектуры, и  улучшение жилищных условий жителей города-курорта Пятигорска» (далее-Подпрограмма 1)</t>
  </si>
  <si>
    <t>Муниципальная программа города-курорта Пятигорска «Развитие жилищно-коммунального хозяйства, градостроительства, строительства и архитектуры»   (далее-Программа)</t>
  </si>
  <si>
    <t>Задача  1 Подпрограммы 1: «Обеспечение необходимых условий для безопасной жизнедеятельности населения города-курорта Пятигорска и устойчивого социально-экономического развития города-курорта Пятигорска»</t>
  </si>
  <si>
    <t>Задача 3 Подпрограммы 1: «Обеспечение жильем молодых семей»</t>
  </si>
  <si>
    <t>Задача 2 Подпрограммы 1 "Переселение граждан из аварийного жилищного фонда на территории города-курорта Пятигорска"</t>
  </si>
  <si>
    <t xml:space="preserve">Количество квадратных метров расселенного аварийного жилищного фонда
</t>
  </si>
  <si>
    <t>кв.м.</t>
  </si>
  <si>
    <t xml:space="preserve">Количество аварийных многоквартирных домов, полностью расселенных
</t>
  </si>
  <si>
    <t xml:space="preserve">Количество переселенных граждан из аварийных многоквартирных домов
</t>
  </si>
  <si>
    <t>человек</t>
  </si>
  <si>
    <t>3.</t>
  </si>
  <si>
    <t xml:space="preserve">Количество семей, исключенных из числа участников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Федерации", в связи с превышением одним из супругов либо родителем в неполной семье возраста 35 лет, и в которых возраст каждого из супругов либо родителя в неполной семье в 2018 году не превысил 39 лет, получивших извещения о праве на получение социальной выплаты на приобретение (строительство) жилого помещения
</t>
  </si>
  <si>
    <t xml:space="preserve">Предоставление молодым семьям социальных выплат на приобретение (строительство) жилья, нуждающимся в улучшении жилищных условий, имеющих одного или двух детей
</t>
  </si>
  <si>
    <t>Отклонение значения показателя связано с тем, что выдано 113 сертификатов на приобритение (строительство) жилья, семьям, имеющим одного или двух детей</t>
  </si>
  <si>
    <t xml:space="preserve">Предоставление молодым семья, являющимися участниками подпрограммы "Обеспечение жильем молодых семей", нуждающимся в улучшении жилищных условий, имеющих трех и более детей, в том числе молодым семьям, в которых один из супругов или оба супруга, или родитель в неполной семье достигает в 2018 году возраста 36 лет, соц. выплат на приобретение (строительство) жилья
</t>
  </si>
  <si>
    <t xml:space="preserve">Количество многоквартирных домов, в отношении которых государственной корпорацией Фондом содействия реформирования жилищно-коммунального хозяйства предоставлена финансовая поддержка на проведение капитального ремонта общего имущества в многоквартирных домах
</t>
  </si>
  <si>
    <t>шт.</t>
  </si>
  <si>
    <t>Подпрограма 2 «Развитие жилищно-коммунального хозяйства в городе-курорте Пятигорске»   (далее-Подпрограмма 2)</t>
  </si>
  <si>
    <t>показатели решения задачи 1 Подпрограммы 2</t>
  </si>
  <si>
    <t>Задача 1 Подпрограммы 2:  «Организация мероприятий по благоустройству территории города-курорта Пятигорска»</t>
  </si>
  <si>
    <t>Задача 2 Подпрограммы 2 : «Обеспечение информационного сопровождения деятельности в сфере жилищно-коммунального хозяйства»</t>
  </si>
  <si>
    <t xml:space="preserve">Доля благоустроенных общественных территорий в общем числе общественных территорий, прошедших конкурсный отбор
</t>
  </si>
  <si>
    <t xml:space="preserve">Сокращение потребности строительства ливневых коллекторов
</t>
  </si>
  <si>
    <t>инидикаторы достижения цели 2 Программы:</t>
  </si>
  <si>
    <t>Цель 2 Программы: «Благоустройство территории города-курорта Пятигорска и поддержка баланса основных систем жизнеобеспечения города-курорта Пятигорска в сфере жилищно-коммунального хозяйства»</t>
  </si>
  <si>
    <t xml:space="preserve">Цель 1 Программы: «Создание гармоничного архитектурного облика застройки муниципального образования города-курорта Пятигорска и решение жилищных проблем жителей города-курорта Пятигорска»    </t>
  </si>
  <si>
    <t>показатели решения задачи 1 Подпрограммы 1</t>
  </si>
  <si>
    <t>показатели решения задачи 2 Подпрограммы 1</t>
  </si>
  <si>
    <t>3.4.</t>
  </si>
  <si>
    <t xml:space="preserve">
МК № 06-03/20 от 05.03.2020  с ООО "КАРТФОНД"
МК № 05-03/20 от 05.03.2020 с ООО "КАРТФОНД
</t>
  </si>
  <si>
    <t>31.03.2020
30.06.2020
30.09.2020</t>
  </si>
  <si>
    <r>
      <rPr>
        <b/>
        <sz val="12"/>
        <rFont val="Times New Roman"/>
        <family val="1"/>
        <charset val="204"/>
      </rPr>
      <t>Контрольное событие 3:</t>
    </r>
    <r>
      <rPr>
        <sz val="12"/>
        <rFont val="Times New Roman"/>
        <family val="1"/>
        <charset val="204"/>
      </rPr>
      <t xml:space="preserve"> выдача свидетельств о праве на получение социальной выплаты молодым семьям, имеющим одного или двух детей, а так же, не имеющим детей</t>
    </r>
  </si>
  <si>
    <r>
      <rPr>
        <b/>
        <sz val="12"/>
        <rFont val="Times New Roman"/>
        <family val="1"/>
        <charset val="204"/>
      </rPr>
      <t>Контрольное событие 4</t>
    </r>
    <r>
      <rPr>
        <sz val="12"/>
        <rFont val="Times New Roman"/>
        <family val="1"/>
        <charset val="204"/>
      </rPr>
      <t>: выдача свидетельств о праве на получение социальной выплаты молодым семьям,  имеющим трех и более детей</t>
    </r>
  </si>
  <si>
    <t xml:space="preserve"> 113 молодые семьи реализовали социальные выплаты , имеющие одного или двух детей, а так же, не имеющие детей </t>
  </si>
  <si>
    <r>
      <rPr>
        <b/>
        <sz val="12"/>
        <color theme="1"/>
        <rFont val="Times New Roman"/>
        <family val="1"/>
        <charset val="204"/>
      </rPr>
      <t>Контрольное событие 5:</t>
    </r>
    <r>
      <rPr>
        <sz val="12"/>
        <color theme="1"/>
        <rFont val="Times New Roman"/>
        <family val="1"/>
        <charset val="204"/>
      </rPr>
      <t xml:space="preserve"> обеспечение  мероприятий по переселениию граждан</t>
    </r>
  </si>
  <si>
    <t>Обеспечение мероприятий по капитальному ремонту МКД за сет средств Фонда содействия реформированию жилищно-коммунального хозяйства</t>
  </si>
  <si>
    <r>
      <rPr>
        <b/>
        <sz val="12"/>
        <rFont val="Times New Roman"/>
        <family val="1"/>
        <charset val="204"/>
      </rPr>
      <t xml:space="preserve">Конторольное событие 6 </t>
    </r>
    <r>
      <rPr>
        <sz val="12"/>
        <rFont val="Times New Roman"/>
        <family val="1"/>
        <charset val="204"/>
      </rPr>
      <t>:мероприятия на уплату процентов за пользование займом или кредитом</t>
    </r>
  </si>
  <si>
    <t>Начальник «МКУ «Управление капитального строительства» -Устименко И.А.
заместитель начальника МУ "УГХТиС администрации г.Пятигорска" И.А.Андриянов</t>
  </si>
  <si>
    <t xml:space="preserve">30.12.2019
24.12.2019
25.02.2020
25.03.2020
16.07.2020
29.07.2020
11.09.2020
</t>
  </si>
  <si>
    <t>Заключены МК:
МК № 549754-20STV от 05.02.2020 МУП "ПИС" ; МК № 549776-20STV от 06.02.2020 МУП "ПИС"; МК № 549701-20STV от 04.02.2020 МУП "ПИС"; МК № 595498-20STV от 26.05.2020 МУП "ПИС" ; Договор № Pt0002643 от 02.06.2020 ФБУЗ "Центр гигиены и эпидемиологии в Ставропоольском крае"; Договор № Pt0002644 от 02.06.2020 ФБУЗ "Центр гигиены и эпидемиологии в Ставропоольском крае"  ; МК № 545907-20STV от 04.02.2020 ООО "Кипарис" (содержание озера "Провал"); МК №62 от 14.09.2020 МУП "ПИС" (ремонт МАФ детской площадки по ул. Сельской).
Заключены муниципальные контракты на демонтаж и хранение самовольно установленных нестационарных объектов и рекламных контсрукций № 11-20 от 21.02.20г, № 14-20 от 12.03.20г, № 11/1-20 от 04.03.20г. 14/1-20 от 06.04.20г.; на благоустройство Комсомольского парка № 16-20 от 21.04.20г,  № 17-20 от 21.04.20г.; МК № 62 от 14.09.2020 МУП "ПИС" (ремонт МАФ детской площадки по ул. Сельской); № 0121300035320000032 от 06.04.20г, № 18-20 от 05.06.20г, № 23-20 от 22.06.20г,; на благоустройство Комсомольского парка № 16-20 от 21.04.20г,  № 17-20 от 21.04.20г; на проверку смет по благоустройству № 2216НР/1-20 от 24.03.20г, №2582НР/1-20 от 06.11.20г. ;
Заключены МК № 0121300035319000349-К от 27.01.2020, № 1 от 03.01.2020</t>
  </si>
  <si>
    <t>1.5.</t>
  </si>
  <si>
    <t>1.5.1.</t>
  </si>
  <si>
    <t>2.</t>
  </si>
  <si>
    <t>МК № 5235 от 27.03.2020 ГУП СК "Ставрополькрайводоканал"-"Кавминводоканал" производственно-техничемкое подразделение Пятигорское (холодное водоснабжение и водоотведение); Договор № 4374 ОАО "ПЭС" (снабжение электрической энергии);</t>
  </si>
  <si>
    <t>Содержание, ремонт и реконструкция фонтанов, а также благоустройства общественных территорий</t>
  </si>
  <si>
    <t>МК №0121300035320000013 от 23.03.2020 выполнение работ по объекту: «Благоустройство сквера им. Ю.Гагарина в городе-курорте Пятигорске,
МК № 0121300035320000063 от 30.05.2020выполнение работ по благоустройству сквера Победы в мкр. «Бештау-Горапост», 
МК № 1962 НР 1-19 от 20.01.2020</t>
  </si>
  <si>
    <t xml:space="preserve">20.01.2020
23.03.2020
30.05.2020
</t>
  </si>
  <si>
    <t>2.2.1.</t>
  </si>
  <si>
    <r>
      <rPr>
        <b/>
        <sz val="12"/>
        <color theme="1"/>
        <rFont val="Times New Roman"/>
        <family val="1"/>
        <charset val="204"/>
      </rPr>
      <t>Контрольное событие 12</t>
    </r>
    <r>
      <rPr>
        <sz val="12"/>
        <color theme="1"/>
        <rFont val="Times New Roman"/>
        <family val="1"/>
        <charset val="204"/>
      </rPr>
      <t>: заключение контракта на благоустройство общественных территорий города-курорта Пятигорска</t>
    </r>
  </si>
  <si>
    <r>
      <rPr>
        <b/>
        <sz val="12"/>
        <color theme="1"/>
        <rFont val="Times New Roman"/>
        <family val="1"/>
        <charset val="204"/>
      </rPr>
      <t>Контрольное событие: 11</t>
    </r>
    <r>
      <rPr>
        <sz val="12"/>
        <color theme="1"/>
        <rFont val="Times New Roman"/>
        <family val="1"/>
        <charset val="204"/>
      </rPr>
      <t>: заключение МК на содержание, ремонт и реконструкцию фонтанов</t>
    </r>
  </si>
  <si>
    <r>
      <rPr>
        <b/>
        <sz val="12"/>
        <rFont val="Times New Roman"/>
        <family val="1"/>
        <charset val="204"/>
      </rPr>
      <t>Контрольное событие 13</t>
    </r>
    <r>
      <rPr>
        <sz val="12"/>
        <rFont val="Times New Roman"/>
        <family val="1"/>
        <charset val="204"/>
      </rPr>
      <t>: проводимые меропрития   по Школе грамотного потребителя</t>
    </r>
  </si>
  <si>
    <t>Контрольное событие 14: обеспечение функций органов местного самоуправления города Пятигорска</t>
  </si>
  <si>
    <t xml:space="preserve">
 МК № 4648/1-20 от 13.03.20г. на проведение проверки достоверности сметной стоимости объекта.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</si>
</sst>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;[Red]\-000;&quot;&quot;"/>
    <numFmt numFmtId="165" formatCode="#,##0.00_р_."/>
    <numFmt numFmtId="166" formatCode="0.00;[Red]0.00"/>
    <numFmt numFmtId="167" formatCode="#,##0.00_р_.;[Red]#,##0.00_р_.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1" fillId="0" borderId="0"/>
    <xf numFmtId="0" fontId="11" fillId="0" borderId="0"/>
  </cellStyleXfs>
  <cellXfs count="263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2" applyFont="1" applyBorder="1" applyAlignment="1">
      <alignment horizontal="center" vertical="top" wrapText="1"/>
    </xf>
    <xf numFmtId="16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5" fillId="0" borderId="0" xfId="0" applyFont="1" applyFill="1"/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0" fillId="0" borderId="0" xfId="0" applyNumberFormat="1" applyFont="1"/>
    <xf numFmtId="4" fontId="1" fillId="0" borderId="0" xfId="0" applyNumberFormat="1" applyFont="1" applyAlignment="1">
      <alignment horizontal="right" vertical="center"/>
    </xf>
    <xf numFmtId="0" fontId="7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5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1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top" wrapText="1"/>
    </xf>
    <xf numFmtId="164" fontId="1" fillId="0" borderId="5" xfId="1" applyNumberFormat="1" applyFont="1" applyFill="1" applyBorder="1" applyAlignment="1" applyProtection="1">
      <alignment vertical="center" wrapText="1"/>
      <protection hidden="1"/>
    </xf>
    <xf numFmtId="2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2" fontId="0" fillId="0" borderId="0" xfId="0" applyNumberFormat="1" applyFont="1" applyFill="1" applyBorder="1"/>
    <xf numFmtId="2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167" fontId="13" fillId="3" borderId="1" xfId="0" applyNumberFormat="1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16" fillId="3" borderId="1" xfId="0" applyNumberFormat="1" applyFont="1" applyFill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16" fontId="1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4">
    <cellStyle name="Excel Built-in Normal" xfId="2"/>
    <cellStyle name="Excel Built-in Normal 1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topLeftCell="A39" zoomScale="85" zoomScaleSheetLayoutView="85" workbookViewId="0">
      <selection activeCell="B37" sqref="B37"/>
    </sheetView>
  </sheetViews>
  <sheetFormatPr defaultRowHeight="15.75" x14ac:dyDescent="0.25"/>
  <cols>
    <col min="1" max="1" width="7.5703125" customWidth="1"/>
    <col min="2" max="2" width="32.5703125" customWidth="1"/>
    <col min="3" max="3" width="20.42578125" customWidth="1"/>
    <col min="4" max="4" width="8.42578125" customWidth="1"/>
    <col min="5" max="6" width="10.7109375" customWidth="1"/>
    <col min="7" max="7" width="12.140625" customWidth="1"/>
    <col min="8" max="8" width="14.28515625" style="60" customWidth="1"/>
    <col min="9" max="9" width="13.42578125" style="60" customWidth="1"/>
    <col min="10" max="10" width="14.7109375" style="60" customWidth="1"/>
  </cols>
  <sheetData>
    <row r="1" spans="1:10" x14ac:dyDescent="0.25">
      <c r="J1" s="61" t="s">
        <v>138</v>
      </c>
    </row>
    <row r="2" spans="1:10" x14ac:dyDescent="0.25">
      <c r="A2" s="1"/>
    </row>
    <row r="3" spans="1:10" x14ac:dyDescent="0.25">
      <c r="J3" s="61" t="s">
        <v>0</v>
      </c>
    </row>
    <row r="4" spans="1:10" x14ac:dyDescent="0.25">
      <c r="A4" s="1"/>
    </row>
    <row r="5" spans="1:10" ht="18.75" x14ac:dyDescent="0.25">
      <c r="D5" s="2" t="s">
        <v>23</v>
      </c>
    </row>
    <row r="6" spans="1:10" x14ac:dyDescent="0.25">
      <c r="A6" s="4"/>
    </row>
    <row r="7" spans="1:10" ht="15" customHeight="1" x14ac:dyDescent="0.25">
      <c r="A7" s="189" t="s">
        <v>1</v>
      </c>
      <c r="B7" s="189"/>
      <c r="C7" s="189"/>
      <c r="D7" s="189"/>
      <c r="E7" s="189"/>
      <c r="F7" s="189"/>
      <c r="G7" s="189"/>
      <c r="H7" s="189"/>
      <c r="I7" s="189"/>
      <c r="J7" s="189"/>
    </row>
    <row r="8" spans="1:10" ht="51" customHeight="1" x14ac:dyDescent="0.25">
      <c r="A8" s="188" t="s">
        <v>108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ht="18.75" customHeight="1" x14ac:dyDescent="0.25">
      <c r="A9" s="195" t="s">
        <v>2</v>
      </c>
      <c r="B9" s="195" t="s">
        <v>3</v>
      </c>
      <c r="C9" s="195" t="s">
        <v>4</v>
      </c>
      <c r="D9" s="195" t="s">
        <v>5</v>
      </c>
      <c r="E9" s="195"/>
      <c r="F9" s="195"/>
      <c r="G9" s="195"/>
      <c r="H9" s="201" t="s">
        <v>6</v>
      </c>
      <c r="I9" s="201"/>
      <c r="J9" s="201"/>
    </row>
    <row r="10" spans="1:10" x14ac:dyDescent="0.25">
      <c r="A10" s="195"/>
      <c r="B10" s="195"/>
      <c r="C10" s="195"/>
      <c r="D10" s="195"/>
      <c r="E10" s="195"/>
      <c r="F10" s="195"/>
      <c r="G10" s="195"/>
      <c r="H10" s="201" t="s">
        <v>7</v>
      </c>
      <c r="I10" s="201"/>
      <c r="J10" s="201"/>
    </row>
    <row r="11" spans="1:10" ht="138" customHeight="1" x14ac:dyDescent="0.25">
      <c r="A11" s="195"/>
      <c r="B11" s="195"/>
      <c r="C11" s="195"/>
      <c r="D11" s="202" t="s">
        <v>8</v>
      </c>
      <c r="E11" s="202" t="s">
        <v>9</v>
      </c>
      <c r="F11" s="63" t="s">
        <v>45</v>
      </c>
      <c r="G11" s="202" t="s">
        <v>10</v>
      </c>
      <c r="H11" s="196" t="s">
        <v>142</v>
      </c>
      <c r="I11" s="96" t="s">
        <v>143</v>
      </c>
      <c r="J11" s="196" t="s">
        <v>11</v>
      </c>
    </row>
    <row r="12" spans="1:10" ht="18.75" hidden="1" x14ac:dyDescent="0.25">
      <c r="A12" s="195"/>
      <c r="B12" s="195"/>
      <c r="C12" s="195"/>
      <c r="D12" s="202"/>
      <c r="E12" s="202"/>
      <c r="F12" s="63"/>
      <c r="G12" s="202"/>
      <c r="H12" s="196"/>
      <c r="I12" s="64"/>
      <c r="J12" s="196"/>
    </row>
    <row r="13" spans="1:10" ht="18.75" x14ac:dyDescent="0.2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118">
        <v>8</v>
      </c>
      <c r="I13" s="118">
        <v>9</v>
      </c>
      <c r="J13" s="118">
        <v>10</v>
      </c>
    </row>
    <row r="14" spans="1:10" ht="18.75" customHeight="1" x14ac:dyDescent="0.25">
      <c r="A14" s="195">
        <v>1</v>
      </c>
      <c r="B14" s="197" t="s">
        <v>57</v>
      </c>
      <c r="C14" s="190" t="s">
        <v>144</v>
      </c>
      <c r="D14" s="204" t="s">
        <v>74</v>
      </c>
      <c r="E14" s="190"/>
      <c r="F14" s="190"/>
      <c r="G14" s="204"/>
      <c r="H14" s="198">
        <f>H19+H31+H34</f>
        <v>340058.71900000004</v>
      </c>
      <c r="I14" s="198">
        <f>I19+I29+I34</f>
        <v>430781.2</v>
      </c>
      <c r="J14" s="198">
        <f>J19+J29+J34</f>
        <v>301500.26699999999</v>
      </c>
    </row>
    <row r="15" spans="1:10" ht="65.25" customHeight="1" x14ac:dyDescent="0.25">
      <c r="A15" s="195"/>
      <c r="B15" s="197"/>
      <c r="C15" s="191"/>
      <c r="D15" s="205"/>
      <c r="E15" s="191"/>
      <c r="F15" s="191"/>
      <c r="G15" s="205"/>
      <c r="H15" s="199"/>
      <c r="I15" s="199"/>
      <c r="J15" s="199"/>
    </row>
    <row r="16" spans="1:10" ht="37.5" hidden="1" customHeight="1" x14ac:dyDescent="0.25">
      <c r="A16" s="195"/>
      <c r="B16" s="197"/>
      <c r="C16" s="191"/>
      <c r="D16" s="205"/>
      <c r="E16" s="191"/>
      <c r="F16" s="191"/>
      <c r="G16" s="205"/>
      <c r="H16" s="199"/>
      <c r="I16" s="199"/>
      <c r="J16" s="199"/>
    </row>
    <row r="17" spans="1:10" ht="15" hidden="1" customHeight="1" x14ac:dyDescent="0.25">
      <c r="A17" s="195"/>
      <c r="B17" s="197"/>
      <c r="C17" s="191"/>
      <c r="D17" s="205"/>
      <c r="E17" s="191"/>
      <c r="F17" s="191"/>
      <c r="G17" s="205"/>
      <c r="H17" s="199"/>
      <c r="I17" s="199"/>
      <c r="J17" s="199"/>
    </row>
    <row r="18" spans="1:10" ht="63.75" customHeight="1" x14ac:dyDescent="0.25">
      <c r="A18" s="195"/>
      <c r="B18" s="197"/>
      <c r="C18" s="192"/>
      <c r="D18" s="206"/>
      <c r="E18" s="192"/>
      <c r="F18" s="192"/>
      <c r="G18" s="206"/>
      <c r="H18" s="200"/>
      <c r="I18" s="200"/>
      <c r="J18" s="200"/>
    </row>
    <row r="19" spans="1:10" ht="112.5" customHeight="1" x14ac:dyDescent="0.25">
      <c r="A19" s="195">
        <v>2</v>
      </c>
      <c r="B19" s="195" t="s">
        <v>58</v>
      </c>
      <c r="C19" s="190" t="s">
        <v>145</v>
      </c>
      <c r="D19" s="203" t="s">
        <v>76</v>
      </c>
      <c r="E19" s="195">
        <v>1</v>
      </c>
      <c r="F19" s="204"/>
      <c r="G19" s="203"/>
      <c r="H19" s="201">
        <f>H24+H25+H26+H27+H28</f>
        <v>151720.22</v>
      </c>
      <c r="I19" s="201">
        <f>I24+I25+I26+I27+I28</f>
        <v>236951.02799999999</v>
      </c>
      <c r="J19" s="201">
        <f>J24+J25+J26+J27+J28</f>
        <v>109879.40399999999</v>
      </c>
    </row>
    <row r="20" spans="1:10" ht="18.75" customHeight="1" x14ac:dyDescent="0.25">
      <c r="A20" s="195"/>
      <c r="B20" s="195"/>
      <c r="C20" s="191"/>
      <c r="D20" s="203"/>
      <c r="E20" s="195"/>
      <c r="F20" s="205"/>
      <c r="G20" s="203"/>
      <c r="H20" s="201"/>
      <c r="I20" s="201"/>
      <c r="J20" s="201"/>
    </row>
    <row r="21" spans="1:10" ht="7.5" customHeight="1" x14ac:dyDescent="0.25">
      <c r="A21" s="195"/>
      <c r="B21" s="195"/>
      <c r="C21" s="191"/>
      <c r="D21" s="203"/>
      <c r="E21" s="195"/>
      <c r="F21" s="206"/>
      <c r="G21" s="203"/>
      <c r="H21" s="201"/>
      <c r="I21" s="201"/>
      <c r="J21" s="201"/>
    </row>
    <row r="22" spans="1:10" ht="15" hidden="1" customHeight="1" x14ac:dyDescent="0.25">
      <c r="A22" s="195"/>
      <c r="B22" s="195"/>
      <c r="C22" s="191"/>
      <c r="D22" s="203"/>
      <c r="E22" s="195"/>
      <c r="F22" s="65"/>
      <c r="G22" s="203"/>
      <c r="H22" s="201"/>
      <c r="I22" s="66"/>
      <c r="J22" s="201"/>
    </row>
    <row r="23" spans="1:10" ht="63.75" customHeight="1" x14ac:dyDescent="0.25">
      <c r="A23" s="65"/>
      <c r="B23" s="65" t="s">
        <v>40</v>
      </c>
      <c r="C23" s="191"/>
      <c r="D23" s="65"/>
      <c r="E23" s="65"/>
      <c r="F23" s="65"/>
      <c r="G23" s="67"/>
      <c r="H23" s="66"/>
      <c r="I23" s="66"/>
      <c r="J23" s="66"/>
    </row>
    <row r="24" spans="1:10" ht="93.75" x14ac:dyDescent="0.25">
      <c r="A24" s="65"/>
      <c r="B24" s="68" t="s">
        <v>63</v>
      </c>
      <c r="C24" s="191"/>
      <c r="D24" s="67" t="s">
        <v>76</v>
      </c>
      <c r="E24" s="65">
        <v>1</v>
      </c>
      <c r="F24" s="95" t="s">
        <v>54</v>
      </c>
      <c r="G24" s="67" t="s">
        <v>75</v>
      </c>
      <c r="H24" s="69">
        <v>1000</v>
      </c>
      <c r="I24" s="69">
        <v>102</v>
      </c>
      <c r="J24" s="69">
        <v>102</v>
      </c>
    </row>
    <row r="25" spans="1:10" ht="130.5" customHeight="1" x14ac:dyDescent="0.25">
      <c r="A25" s="94"/>
      <c r="B25" s="97" t="s">
        <v>112</v>
      </c>
      <c r="C25" s="191"/>
      <c r="D25" s="95" t="s">
        <v>74</v>
      </c>
      <c r="E25" s="94">
        <v>1</v>
      </c>
      <c r="F25" s="95" t="s">
        <v>114</v>
      </c>
      <c r="G25" s="95"/>
      <c r="H25" s="69">
        <v>0</v>
      </c>
      <c r="I25" s="69">
        <v>6594.9040000000005</v>
      </c>
      <c r="J25" s="69">
        <v>5844.9040000000005</v>
      </c>
    </row>
    <row r="26" spans="1:10" ht="75" x14ac:dyDescent="0.25">
      <c r="A26" s="65"/>
      <c r="B26" s="70" t="s">
        <v>113</v>
      </c>
      <c r="C26" s="192"/>
      <c r="D26" s="67" t="s">
        <v>76</v>
      </c>
      <c r="E26" s="65">
        <v>1</v>
      </c>
      <c r="F26" s="95" t="s">
        <v>74</v>
      </c>
      <c r="G26" s="67"/>
      <c r="H26" s="69">
        <v>98400.57</v>
      </c>
      <c r="I26" s="69">
        <v>109875.28599999999</v>
      </c>
      <c r="J26" s="69">
        <v>102246.837</v>
      </c>
    </row>
    <row r="27" spans="1:10" ht="119.25" customHeight="1" x14ac:dyDescent="0.25">
      <c r="A27" s="94"/>
      <c r="B27" s="70" t="s">
        <v>115</v>
      </c>
      <c r="C27" s="93"/>
      <c r="D27" s="95" t="s">
        <v>74</v>
      </c>
      <c r="E27" s="94">
        <v>1</v>
      </c>
      <c r="F27" s="95" t="s">
        <v>77</v>
      </c>
      <c r="G27" s="95"/>
      <c r="H27" s="69">
        <v>0</v>
      </c>
      <c r="I27" s="69">
        <v>4833.8890000000001</v>
      </c>
      <c r="J27" s="69">
        <v>935.66300000000001</v>
      </c>
    </row>
    <row r="28" spans="1:10" ht="119.25" customHeight="1" x14ac:dyDescent="0.25">
      <c r="A28" s="131"/>
      <c r="B28" s="70" t="s">
        <v>152</v>
      </c>
      <c r="C28" s="130"/>
      <c r="D28" s="134" t="s">
        <v>74</v>
      </c>
      <c r="E28" s="131">
        <v>1</v>
      </c>
      <c r="F28" s="134" t="s">
        <v>153</v>
      </c>
      <c r="G28" s="134"/>
      <c r="H28" s="69">
        <v>52319.65</v>
      </c>
      <c r="I28" s="69">
        <v>115544.94899999999</v>
      </c>
      <c r="J28" s="69">
        <v>750</v>
      </c>
    </row>
    <row r="29" spans="1:10" s="107" customFormat="1" ht="100.5" customHeight="1" x14ac:dyDescent="0.25">
      <c r="A29" s="140">
        <v>3</v>
      </c>
      <c r="B29" s="141" t="s">
        <v>59</v>
      </c>
      <c r="C29" s="190" t="s">
        <v>146</v>
      </c>
      <c r="D29" s="142" t="s">
        <v>76</v>
      </c>
      <c r="E29" s="140">
        <v>2</v>
      </c>
      <c r="F29" s="142"/>
      <c r="G29" s="142"/>
      <c r="H29" s="144">
        <f>H31+H33</f>
        <v>107230.257</v>
      </c>
      <c r="I29" s="144">
        <f t="shared" ref="I29:J29" si="0">I31+I33</f>
        <v>111009.20300000001</v>
      </c>
      <c r="J29" s="144">
        <f t="shared" si="0"/>
        <v>109319.49600000001</v>
      </c>
    </row>
    <row r="30" spans="1:10" ht="56.25" x14ac:dyDescent="0.25">
      <c r="A30" s="65"/>
      <c r="B30" s="68" t="s">
        <v>41</v>
      </c>
      <c r="C30" s="191"/>
      <c r="D30" s="68"/>
      <c r="E30" s="68"/>
      <c r="F30" s="68"/>
      <c r="G30" s="71"/>
      <c r="H30" s="72"/>
      <c r="I30" s="72"/>
      <c r="J30" s="72"/>
    </row>
    <row r="31" spans="1:10" ht="112.5" x14ac:dyDescent="0.25">
      <c r="A31" s="65"/>
      <c r="B31" s="68" t="s">
        <v>64</v>
      </c>
      <c r="C31" s="191"/>
      <c r="D31" s="67" t="s">
        <v>76</v>
      </c>
      <c r="E31" s="65">
        <v>2</v>
      </c>
      <c r="F31" s="67" t="s">
        <v>54</v>
      </c>
      <c r="G31" s="67"/>
      <c r="H31" s="66">
        <v>107230.257</v>
      </c>
      <c r="I31" s="92">
        <v>93555.782000000007</v>
      </c>
      <c r="J31" s="66">
        <v>92329.922000000006</v>
      </c>
    </row>
    <row r="32" spans="1:10" ht="131.25" x14ac:dyDescent="0.25">
      <c r="A32" s="65"/>
      <c r="B32" s="68" t="s">
        <v>65</v>
      </c>
      <c r="C32" s="192"/>
      <c r="D32" s="67" t="s">
        <v>76</v>
      </c>
      <c r="E32" s="65">
        <v>2</v>
      </c>
      <c r="F32" s="67" t="s">
        <v>54</v>
      </c>
      <c r="G32" s="67"/>
      <c r="H32" s="66">
        <v>0</v>
      </c>
      <c r="I32" s="66">
        <v>0</v>
      </c>
      <c r="J32" s="66">
        <v>0</v>
      </c>
    </row>
    <row r="33" spans="1:10" ht="72" customHeight="1" x14ac:dyDescent="0.25">
      <c r="A33" s="131"/>
      <c r="B33" s="132" t="s">
        <v>154</v>
      </c>
      <c r="C33" s="130"/>
      <c r="D33" s="134" t="s">
        <v>74</v>
      </c>
      <c r="E33" s="131">
        <v>2</v>
      </c>
      <c r="F33" s="134" t="s">
        <v>74</v>
      </c>
      <c r="G33" s="134"/>
      <c r="H33" s="133">
        <v>0</v>
      </c>
      <c r="I33" s="133">
        <v>17453.420999999998</v>
      </c>
      <c r="J33" s="133">
        <v>16989.574000000001</v>
      </c>
    </row>
    <row r="34" spans="1:10" s="107" customFormat="1" ht="99" customHeight="1" x14ac:dyDescent="0.25">
      <c r="A34" s="140">
        <v>4</v>
      </c>
      <c r="B34" s="141" t="s">
        <v>60</v>
      </c>
      <c r="C34" s="190" t="s">
        <v>147</v>
      </c>
      <c r="D34" s="142" t="s">
        <v>76</v>
      </c>
      <c r="E34" s="140">
        <v>3</v>
      </c>
      <c r="F34" s="142" t="s">
        <v>54</v>
      </c>
      <c r="G34" s="143" t="s">
        <v>39</v>
      </c>
      <c r="H34" s="144">
        <f>H36+H37</f>
        <v>81108.241999999998</v>
      </c>
      <c r="I34" s="144">
        <f t="shared" ref="I34:J34" si="1">I36+I37</f>
        <v>82820.968999999997</v>
      </c>
      <c r="J34" s="144">
        <f t="shared" si="1"/>
        <v>82301.366999999998</v>
      </c>
    </row>
    <row r="35" spans="1:10" ht="62.25" customHeight="1" x14ac:dyDescent="0.25">
      <c r="A35" s="68"/>
      <c r="B35" s="68" t="s">
        <v>61</v>
      </c>
      <c r="C35" s="191"/>
      <c r="D35" s="65"/>
      <c r="E35" s="65"/>
      <c r="F35" s="65"/>
      <c r="G35" s="65"/>
      <c r="H35" s="66"/>
      <c r="I35" s="66"/>
      <c r="J35" s="66"/>
    </row>
    <row r="36" spans="1:10" ht="65.25" customHeight="1" x14ac:dyDescent="0.25">
      <c r="A36" s="53" t="s">
        <v>107</v>
      </c>
      <c r="B36" s="68" t="s">
        <v>155</v>
      </c>
      <c r="C36" s="192"/>
      <c r="D36" s="67" t="s">
        <v>76</v>
      </c>
      <c r="E36" s="65">
        <v>3</v>
      </c>
      <c r="F36" s="67" t="s">
        <v>54</v>
      </c>
      <c r="G36" s="73" t="s">
        <v>39</v>
      </c>
      <c r="H36" s="66">
        <v>28311.852999999999</v>
      </c>
      <c r="I36" s="66">
        <v>28934.554</v>
      </c>
      <c r="J36" s="66">
        <v>28569.147000000001</v>
      </c>
    </row>
    <row r="37" spans="1:10" ht="111" customHeight="1" x14ac:dyDescent="0.25">
      <c r="A37" s="74" t="s">
        <v>106</v>
      </c>
      <c r="B37" s="51" t="s">
        <v>105</v>
      </c>
      <c r="C37" s="53" t="s">
        <v>51</v>
      </c>
      <c r="D37" s="67" t="s">
        <v>76</v>
      </c>
      <c r="E37" s="65">
        <v>3</v>
      </c>
      <c r="F37" s="67" t="s">
        <v>54</v>
      </c>
      <c r="G37" s="73" t="s">
        <v>39</v>
      </c>
      <c r="H37" s="69">
        <v>52796.389000000003</v>
      </c>
      <c r="I37" s="66">
        <v>53886.415000000001</v>
      </c>
      <c r="J37" s="66">
        <v>53732.22</v>
      </c>
    </row>
    <row r="38" spans="1:10" x14ac:dyDescent="0.25">
      <c r="A38" s="193" t="s">
        <v>12</v>
      </c>
      <c r="B38" s="193"/>
    </row>
    <row r="39" spans="1:10" ht="18.75" x14ac:dyDescent="0.25">
      <c r="A39" s="194" t="s">
        <v>13</v>
      </c>
      <c r="B39" s="194"/>
      <c r="C39" s="194"/>
      <c r="D39" s="194"/>
    </row>
    <row r="40" spans="1:10" ht="94.5" customHeight="1" x14ac:dyDescent="0.25">
      <c r="B40" s="187" t="s">
        <v>156</v>
      </c>
      <c r="C40" s="187"/>
      <c r="D40" s="3"/>
      <c r="I40" s="145" t="s">
        <v>151</v>
      </c>
    </row>
    <row r="41" spans="1:10" x14ac:dyDescent="0.25">
      <c r="A41" s="5"/>
    </row>
  </sheetData>
  <mergeCells count="38">
    <mergeCell ref="J19:J22"/>
    <mergeCell ref="I19:I21"/>
    <mergeCell ref="I14:I18"/>
    <mergeCell ref="H19:H22"/>
    <mergeCell ref="C34:C36"/>
    <mergeCell ref="C29:C32"/>
    <mergeCell ref="D14:D18"/>
    <mergeCell ref="E14:E18"/>
    <mergeCell ref="G14:G18"/>
    <mergeCell ref="H14:H18"/>
    <mergeCell ref="F14:F18"/>
    <mergeCell ref="B19:B22"/>
    <mergeCell ref="D19:D22"/>
    <mergeCell ref="E19:E22"/>
    <mergeCell ref="G19:G22"/>
    <mergeCell ref="F19:F21"/>
    <mergeCell ref="C19:C26"/>
    <mergeCell ref="H10:J10"/>
    <mergeCell ref="D11:D12"/>
    <mergeCell ref="E11:E12"/>
    <mergeCell ref="G11:G12"/>
    <mergeCell ref="H11:H12"/>
    <mergeCell ref="B40:C40"/>
    <mergeCell ref="A8:J8"/>
    <mergeCell ref="A7:J7"/>
    <mergeCell ref="C14:C18"/>
    <mergeCell ref="A38:B38"/>
    <mergeCell ref="A39:D39"/>
    <mergeCell ref="A19:A22"/>
    <mergeCell ref="J11:J12"/>
    <mergeCell ref="A14:A18"/>
    <mergeCell ref="B14:B18"/>
    <mergeCell ref="J14:J18"/>
    <mergeCell ref="A9:A12"/>
    <mergeCell ref="B9:B12"/>
    <mergeCell ref="C9:C12"/>
    <mergeCell ref="D9:G10"/>
    <mergeCell ref="H9:J9"/>
  </mergeCells>
  <pageMargins left="0.51181102362204722" right="0.31496062992125984" top="0.74803149606299213" bottom="0.55118110236220474" header="0.31496062992125984" footer="0.31496062992125984"/>
  <pageSetup paperSize="9" scale="6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view="pageBreakPreview" zoomScale="85" zoomScaleSheetLayoutView="85" workbookViewId="0">
      <pane ySplit="9" topLeftCell="A10" activePane="bottomLeft" state="frozen"/>
      <selection pane="bottomLeft" activeCell="D35" sqref="D35"/>
    </sheetView>
  </sheetViews>
  <sheetFormatPr defaultRowHeight="15.75" x14ac:dyDescent="0.25"/>
  <cols>
    <col min="1" max="1" width="8.28515625" style="31" customWidth="1"/>
    <col min="2" max="2" width="32.28515625" style="37" customWidth="1"/>
    <col min="3" max="3" width="26.85546875" style="37" customWidth="1"/>
    <col min="4" max="4" width="14.7109375" style="52" customWidth="1"/>
    <col min="5" max="5" width="18" style="37" customWidth="1"/>
    <col min="6" max="6" width="17.7109375" style="167" customWidth="1"/>
  </cols>
  <sheetData>
    <row r="1" spans="1:25" x14ac:dyDescent="0.25">
      <c r="A1" s="75"/>
      <c r="B1" s="76"/>
      <c r="C1" s="76"/>
      <c r="D1" s="77"/>
      <c r="E1" s="76"/>
      <c r="F1" s="161" t="s">
        <v>139</v>
      </c>
    </row>
    <row r="2" spans="1:25" x14ac:dyDescent="0.25">
      <c r="A2" s="75"/>
      <c r="B2" s="76"/>
      <c r="C2" s="76"/>
      <c r="D2" s="77"/>
      <c r="E2" s="76"/>
      <c r="F2" s="162"/>
    </row>
    <row r="3" spans="1:25" x14ac:dyDescent="0.25">
      <c r="A3" s="75"/>
      <c r="B3" s="76"/>
      <c r="C3" s="76"/>
      <c r="D3" s="77"/>
      <c r="E3" s="76"/>
      <c r="F3" s="162"/>
    </row>
    <row r="4" spans="1:25" ht="15" customHeight="1" x14ac:dyDescent="0.25">
      <c r="A4" s="75"/>
      <c r="B4" s="76"/>
      <c r="C4" s="219" t="s">
        <v>24</v>
      </c>
      <c r="D4" s="219"/>
      <c r="E4" s="76"/>
      <c r="F4" s="162"/>
    </row>
    <row r="5" spans="1:25" x14ac:dyDescent="0.25">
      <c r="A5" s="78"/>
      <c r="B5" s="76"/>
      <c r="C5" s="76"/>
      <c r="D5" s="77"/>
      <c r="E5" s="76"/>
      <c r="F5" s="162"/>
    </row>
    <row r="6" spans="1:25" ht="15" customHeight="1" x14ac:dyDescent="0.25">
      <c r="A6" s="218" t="s">
        <v>46</v>
      </c>
      <c r="B6" s="218"/>
      <c r="C6" s="218"/>
      <c r="D6" s="218"/>
      <c r="E6" s="218"/>
      <c r="F6" s="218"/>
    </row>
    <row r="7" spans="1:25" ht="42.75" customHeight="1" x14ac:dyDescent="0.25">
      <c r="A7" s="218"/>
      <c r="B7" s="218"/>
      <c r="C7" s="218"/>
      <c r="D7" s="218"/>
      <c r="E7" s="218"/>
      <c r="F7" s="218"/>
    </row>
    <row r="8" spans="1:25" ht="39" customHeight="1" x14ac:dyDescent="0.25">
      <c r="A8" s="220" t="s">
        <v>108</v>
      </c>
      <c r="B8" s="220"/>
      <c r="C8" s="220"/>
      <c r="D8" s="220"/>
      <c r="E8" s="220"/>
      <c r="F8" s="220"/>
    </row>
    <row r="9" spans="1:25" ht="61.5" customHeight="1" x14ac:dyDescent="0.25">
      <c r="A9" s="56" t="s">
        <v>2</v>
      </c>
      <c r="B9" s="56" t="s">
        <v>14</v>
      </c>
      <c r="C9" s="56" t="s">
        <v>15</v>
      </c>
      <c r="D9" s="102" t="s">
        <v>158</v>
      </c>
      <c r="E9" s="102" t="s">
        <v>159</v>
      </c>
      <c r="F9" s="85" t="s">
        <v>16</v>
      </c>
    </row>
    <row r="10" spans="1:25" ht="15" x14ac:dyDescent="0.25">
      <c r="A10" s="79"/>
      <c r="B10" s="80"/>
      <c r="C10" s="80"/>
      <c r="D10" s="81"/>
      <c r="E10" s="80"/>
      <c r="F10" s="163"/>
    </row>
    <row r="11" spans="1:25" ht="15" x14ac:dyDescent="0.25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85">
        <v>6</v>
      </c>
    </row>
    <row r="12" spans="1:25" ht="42.75" customHeight="1" x14ac:dyDescent="0.25">
      <c r="A12" s="211">
        <v>1</v>
      </c>
      <c r="B12" s="211" t="s">
        <v>57</v>
      </c>
      <c r="C12" s="82" t="s">
        <v>103</v>
      </c>
      <c r="D12" s="83">
        <f>D13+D14+D15</f>
        <v>386568.66799999995</v>
      </c>
      <c r="E12" s="83">
        <f>E13+E14+E15</f>
        <v>430781.19800000003</v>
      </c>
      <c r="F12" s="83">
        <f>F13+F14+F15</f>
        <v>301500.272</v>
      </c>
    </row>
    <row r="13" spans="1:25" ht="54.75" customHeight="1" x14ac:dyDescent="0.25">
      <c r="A13" s="212"/>
      <c r="B13" s="212"/>
      <c r="C13" s="39" t="s">
        <v>104</v>
      </c>
      <c r="D13" s="84">
        <f>D17+D36</f>
        <v>143442.23999999999</v>
      </c>
      <c r="E13" s="84">
        <f>E17+E36</f>
        <v>173282.49400000001</v>
      </c>
      <c r="F13" s="84">
        <f>F17+F36</f>
        <v>110578.83500000001</v>
      </c>
    </row>
    <row r="14" spans="1:25" ht="39" customHeight="1" x14ac:dyDescent="0.25">
      <c r="A14" s="212"/>
      <c r="B14" s="212"/>
      <c r="C14" s="39" t="s">
        <v>51</v>
      </c>
      <c r="D14" s="84">
        <f>D18+D35+D45</f>
        <v>189603.76799999998</v>
      </c>
      <c r="E14" s="84">
        <f>E18+E35+E45</f>
        <v>194107.32</v>
      </c>
      <c r="F14" s="84">
        <f>F18+F35+F45</f>
        <v>189243.277</v>
      </c>
    </row>
    <row r="15" spans="1:25" ht="51" customHeight="1" x14ac:dyDescent="0.25">
      <c r="A15" s="213"/>
      <c r="B15" s="213"/>
      <c r="C15" s="110" t="s">
        <v>162</v>
      </c>
      <c r="D15" s="84">
        <f>D19</f>
        <v>53522.659999999996</v>
      </c>
      <c r="E15" s="84">
        <f t="shared" ref="E15:F15" si="0">E19</f>
        <v>63391.384000000005</v>
      </c>
      <c r="F15" s="164">
        <f t="shared" si="0"/>
        <v>1678.1599999999999</v>
      </c>
    </row>
    <row r="16" spans="1:25" s="107" customFormat="1" ht="28.5" customHeight="1" x14ac:dyDescent="0.25">
      <c r="A16" s="214">
        <v>2</v>
      </c>
      <c r="B16" s="214" t="s">
        <v>58</v>
      </c>
      <c r="C16" s="146" t="s">
        <v>103</v>
      </c>
      <c r="D16" s="104">
        <f>D17+D18+D19</f>
        <v>195183.22</v>
      </c>
      <c r="E16" s="104">
        <f>E17+E18+E19</f>
        <v>236951.02600000001</v>
      </c>
      <c r="F16" s="158">
        <f>F17+F18+F19</f>
        <v>109879.40400000001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s="107" customFormat="1" ht="30" x14ac:dyDescent="0.25">
      <c r="A17" s="215"/>
      <c r="B17" s="215"/>
      <c r="C17" s="103" t="s">
        <v>104</v>
      </c>
      <c r="D17" s="158">
        <f>D25+D32</f>
        <v>128729.61</v>
      </c>
      <c r="E17" s="158">
        <f>E25+E32</f>
        <v>159584.77600000001</v>
      </c>
      <c r="F17" s="158">
        <f>F25+F32</f>
        <v>97141.24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s="107" customFormat="1" ht="30" x14ac:dyDescent="0.25">
      <c r="A18" s="216"/>
      <c r="B18" s="215"/>
      <c r="C18" s="103" t="s">
        <v>51</v>
      </c>
      <c r="D18" s="104">
        <f>D21+D23+D26+D28+D31</f>
        <v>12930.949999999999</v>
      </c>
      <c r="E18" s="104">
        <f t="shared" ref="E18:F18" si="1">E21+E23+E26+E28+E31</f>
        <v>13974.866</v>
      </c>
      <c r="F18" s="158">
        <f t="shared" si="1"/>
        <v>11060.004000000001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s="107" customFormat="1" ht="60" x14ac:dyDescent="0.25">
      <c r="A19" s="136"/>
      <c r="B19" s="216"/>
      <c r="C19" s="103" t="s">
        <v>162</v>
      </c>
      <c r="D19" s="104">
        <f>D33+D29</f>
        <v>53522.659999999996</v>
      </c>
      <c r="E19" s="104">
        <f>E33+E29</f>
        <v>63391.384000000005</v>
      </c>
      <c r="F19" s="158">
        <f>F29+F33</f>
        <v>1678.1599999999999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s="107" customFormat="1" ht="15" x14ac:dyDescent="0.25">
      <c r="A20" s="211" t="s">
        <v>35</v>
      </c>
      <c r="B20" s="211" t="s">
        <v>63</v>
      </c>
      <c r="C20" s="103" t="s">
        <v>103</v>
      </c>
      <c r="D20" s="104">
        <v>90</v>
      </c>
      <c r="E20" s="108">
        <v>102</v>
      </c>
      <c r="F20" s="108">
        <v>102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59.25" customHeight="1" x14ac:dyDescent="0.25">
      <c r="A21" s="213"/>
      <c r="B21" s="213"/>
      <c r="C21" s="105" t="s">
        <v>51</v>
      </c>
      <c r="D21" s="104">
        <v>90</v>
      </c>
      <c r="E21" s="109">
        <v>102</v>
      </c>
      <c r="F21" s="109">
        <v>102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8.75" customHeight="1" x14ac:dyDescent="0.25">
      <c r="A22" s="211" t="s">
        <v>36</v>
      </c>
      <c r="B22" s="211" t="s">
        <v>120</v>
      </c>
      <c r="C22" s="105" t="s">
        <v>103</v>
      </c>
      <c r="D22" s="104">
        <f>D23</f>
        <v>6594.91</v>
      </c>
      <c r="E22" s="109">
        <v>6594.9040000000005</v>
      </c>
      <c r="F22" s="109">
        <v>5844.9040000000005</v>
      </c>
    </row>
    <row r="23" spans="1:25" ht="51" customHeight="1" x14ac:dyDescent="0.25">
      <c r="A23" s="213"/>
      <c r="B23" s="213"/>
      <c r="C23" s="105" t="s">
        <v>51</v>
      </c>
      <c r="D23" s="104">
        <v>6594.91</v>
      </c>
      <c r="E23" s="109">
        <v>6594.9040000000005</v>
      </c>
      <c r="F23" s="109">
        <v>5844.9040000000005</v>
      </c>
    </row>
    <row r="24" spans="1:25" ht="30" customHeight="1" x14ac:dyDescent="0.25">
      <c r="A24" s="211" t="s">
        <v>93</v>
      </c>
      <c r="B24" s="211" t="s">
        <v>119</v>
      </c>
      <c r="C24" s="82" t="s">
        <v>103</v>
      </c>
      <c r="D24" s="83">
        <f>D25+D26</f>
        <v>109554.76000000001</v>
      </c>
      <c r="E24" s="88">
        <f>E25+E26</f>
        <v>109875.28600000001</v>
      </c>
      <c r="F24" s="165">
        <f>F25+F26</f>
        <v>102246.84000000001</v>
      </c>
    </row>
    <row r="25" spans="1:25" ht="30" x14ac:dyDescent="0.25">
      <c r="A25" s="212"/>
      <c r="B25" s="212"/>
      <c r="C25" s="39" t="s">
        <v>104</v>
      </c>
      <c r="D25" s="83">
        <v>104077.02</v>
      </c>
      <c r="E25" s="88">
        <v>104381.52</v>
      </c>
      <c r="F25" s="165">
        <v>97134.49</v>
      </c>
    </row>
    <row r="26" spans="1:25" s="113" customFormat="1" ht="30" x14ac:dyDescent="0.25">
      <c r="A26" s="213"/>
      <c r="B26" s="213"/>
      <c r="C26" s="110" t="s">
        <v>51</v>
      </c>
      <c r="D26" s="115">
        <v>5477.74</v>
      </c>
      <c r="E26" s="112">
        <v>5493.7659999999996</v>
      </c>
      <c r="F26" s="166">
        <v>5112.3500000000004</v>
      </c>
    </row>
    <row r="27" spans="1:25" s="113" customFormat="1" ht="26.25" customHeight="1" x14ac:dyDescent="0.25">
      <c r="A27" s="207" t="s">
        <v>121</v>
      </c>
      <c r="B27" s="207" t="s">
        <v>122</v>
      </c>
      <c r="C27" s="110" t="s">
        <v>103</v>
      </c>
      <c r="D27" s="115">
        <v>2193.64</v>
      </c>
      <c r="E27" s="112">
        <f>E28+E29</f>
        <v>4833.8890000000001</v>
      </c>
      <c r="F27" s="166">
        <f>F28+F29</f>
        <v>935.66</v>
      </c>
    </row>
    <row r="28" spans="1:25" s="113" customFormat="1" ht="27" customHeight="1" x14ac:dyDescent="0.25">
      <c r="A28" s="208"/>
      <c r="B28" s="208"/>
      <c r="C28" s="110" t="s">
        <v>51</v>
      </c>
      <c r="D28" s="115">
        <v>0</v>
      </c>
      <c r="E28" s="112">
        <v>0</v>
      </c>
      <c r="F28" s="166">
        <v>0</v>
      </c>
    </row>
    <row r="29" spans="1:25" s="113" customFormat="1" ht="58.5" customHeight="1" x14ac:dyDescent="0.25">
      <c r="A29" s="209"/>
      <c r="B29" s="209"/>
      <c r="C29" s="111" t="s">
        <v>162</v>
      </c>
      <c r="D29" s="115">
        <v>2193.64</v>
      </c>
      <c r="E29" s="168">
        <v>4833.8890000000001</v>
      </c>
      <c r="F29" s="166">
        <v>935.66</v>
      </c>
    </row>
    <row r="30" spans="1:25" s="113" customFormat="1" ht="24" customHeight="1" x14ac:dyDescent="0.25">
      <c r="A30" s="207" t="s">
        <v>160</v>
      </c>
      <c r="B30" s="207" t="s">
        <v>161</v>
      </c>
      <c r="C30" s="110" t="s">
        <v>103</v>
      </c>
      <c r="D30" s="115">
        <f>D31+D32+D33</f>
        <v>76749.91</v>
      </c>
      <c r="E30" s="112">
        <f>E31+E32+E33</f>
        <v>115544.94700000001</v>
      </c>
      <c r="F30" s="166">
        <f>F31+F32+F33</f>
        <v>750</v>
      </c>
    </row>
    <row r="31" spans="1:25" s="113" customFormat="1" ht="18.75" customHeight="1" x14ac:dyDescent="0.25">
      <c r="A31" s="208"/>
      <c r="B31" s="208"/>
      <c r="C31" s="110" t="s">
        <v>51</v>
      </c>
      <c r="D31" s="114">
        <v>768.3</v>
      </c>
      <c r="E31" s="112">
        <v>1784.1959999999999</v>
      </c>
      <c r="F31" s="166">
        <v>0.75</v>
      </c>
    </row>
    <row r="32" spans="1:25" s="113" customFormat="1" ht="37.5" customHeight="1" x14ac:dyDescent="0.25">
      <c r="A32" s="208"/>
      <c r="B32" s="208"/>
      <c r="C32" s="111" t="s">
        <v>104</v>
      </c>
      <c r="D32" s="115">
        <v>24652.59</v>
      </c>
      <c r="E32" s="112">
        <v>55203.256000000001</v>
      </c>
      <c r="F32" s="166">
        <v>6.75</v>
      </c>
    </row>
    <row r="33" spans="1:6" s="113" customFormat="1" ht="65.25" customHeight="1" x14ac:dyDescent="0.25">
      <c r="A33" s="209"/>
      <c r="B33" s="209"/>
      <c r="C33" s="111" t="s">
        <v>162</v>
      </c>
      <c r="D33" s="115">
        <v>51329.02</v>
      </c>
      <c r="E33" s="112">
        <v>58557.495000000003</v>
      </c>
      <c r="F33" s="166">
        <v>742.5</v>
      </c>
    </row>
    <row r="34" spans="1:6" s="113" customFormat="1" ht="40.5" customHeight="1" x14ac:dyDescent="0.25">
      <c r="A34" s="214">
        <v>3</v>
      </c>
      <c r="B34" s="214" t="s">
        <v>59</v>
      </c>
      <c r="C34" s="103" t="s">
        <v>103</v>
      </c>
      <c r="D34" s="115">
        <f>D35+D36</f>
        <v>109483.33</v>
      </c>
      <c r="E34" s="112">
        <f>E35+E36</f>
        <v>111009.20300000001</v>
      </c>
      <c r="F34" s="166">
        <f>F35+F36</f>
        <v>109319.501</v>
      </c>
    </row>
    <row r="35" spans="1:6" s="107" customFormat="1" ht="43.5" customHeight="1" x14ac:dyDescent="0.25">
      <c r="A35" s="215"/>
      <c r="B35" s="215"/>
      <c r="C35" s="105" t="s">
        <v>51</v>
      </c>
      <c r="D35" s="160">
        <f>D39+D43</f>
        <v>94770.7</v>
      </c>
      <c r="E35" s="160">
        <f>E39+E43+E41</f>
        <v>97311.485000000001</v>
      </c>
      <c r="F35" s="108">
        <f>F39+F43</f>
        <v>95881.906000000003</v>
      </c>
    </row>
    <row r="36" spans="1:6" s="107" customFormat="1" ht="39.75" customHeight="1" x14ac:dyDescent="0.25">
      <c r="A36" s="216"/>
      <c r="B36" s="216"/>
      <c r="C36" s="105" t="s">
        <v>104</v>
      </c>
      <c r="D36" s="108">
        <f>D44+D40</f>
        <v>14712.63</v>
      </c>
      <c r="E36" s="106">
        <f>E40+E44</f>
        <v>13697.718000000001</v>
      </c>
      <c r="F36" s="108">
        <f>F40+F44</f>
        <v>13437.594999999999</v>
      </c>
    </row>
    <row r="37" spans="1:6" ht="36.75" customHeight="1" x14ac:dyDescent="0.25">
      <c r="A37" s="56"/>
      <c r="B37" s="56" t="s">
        <v>41</v>
      </c>
      <c r="C37" s="14"/>
      <c r="D37" s="56"/>
      <c r="E37" s="56"/>
      <c r="F37" s="85"/>
    </row>
    <row r="38" spans="1:6" ht="16.5" customHeight="1" x14ac:dyDescent="0.25">
      <c r="A38" s="211" t="s">
        <v>52</v>
      </c>
      <c r="B38" s="211" t="s">
        <v>64</v>
      </c>
      <c r="C38" s="14" t="s">
        <v>103</v>
      </c>
      <c r="D38" s="83">
        <f>D39+D40</f>
        <v>88296.73</v>
      </c>
      <c r="E38" s="85">
        <v>93555.782000000007</v>
      </c>
      <c r="F38" s="85">
        <f>F39</f>
        <v>92329.922000000006</v>
      </c>
    </row>
    <row r="39" spans="1:6" ht="53.25" customHeight="1" x14ac:dyDescent="0.25">
      <c r="A39" s="212"/>
      <c r="B39" s="212"/>
      <c r="C39" s="56" t="s">
        <v>51</v>
      </c>
      <c r="D39" s="85">
        <v>88296.73</v>
      </c>
      <c r="E39" s="83">
        <v>93555.782000000007</v>
      </c>
      <c r="F39" s="85">
        <v>92329.922000000006</v>
      </c>
    </row>
    <row r="40" spans="1:6" ht="33.75" customHeight="1" x14ac:dyDescent="0.25">
      <c r="A40" s="213"/>
      <c r="B40" s="213"/>
      <c r="C40" s="137" t="s">
        <v>104</v>
      </c>
      <c r="D40" s="86" t="s">
        <v>123</v>
      </c>
      <c r="E40" s="86" t="s">
        <v>123</v>
      </c>
      <c r="F40" s="85">
        <v>0</v>
      </c>
    </row>
    <row r="41" spans="1:6" s="107" customFormat="1" ht="78" customHeight="1" x14ac:dyDescent="0.25">
      <c r="A41" s="105" t="s">
        <v>95</v>
      </c>
      <c r="B41" s="105" t="s">
        <v>65</v>
      </c>
      <c r="C41" s="105" t="s">
        <v>51</v>
      </c>
      <c r="D41" s="159">
        <v>0</v>
      </c>
      <c r="E41" s="108">
        <v>0</v>
      </c>
      <c r="F41" s="108">
        <v>0</v>
      </c>
    </row>
    <row r="42" spans="1:6" s="113" customFormat="1" ht="40.5" customHeight="1" x14ac:dyDescent="0.25">
      <c r="A42" s="207" t="s">
        <v>163</v>
      </c>
      <c r="B42" s="207" t="s">
        <v>154</v>
      </c>
      <c r="C42" s="14" t="s">
        <v>103</v>
      </c>
      <c r="D42" s="115">
        <f>D43+D44</f>
        <v>21186.6</v>
      </c>
      <c r="E42" s="114">
        <f>E43+E44</f>
        <v>17453.421000000002</v>
      </c>
      <c r="F42" s="114">
        <f>F43+F44</f>
        <v>16989.578999999998</v>
      </c>
    </row>
    <row r="43" spans="1:6" s="113" customFormat="1" ht="21" customHeight="1" x14ac:dyDescent="0.25">
      <c r="A43" s="208"/>
      <c r="B43" s="208"/>
      <c r="C43" s="137" t="s">
        <v>51</v>
      </c>
      <c r="D43" s="115">
        <v>6473.97</v>
      </c>
      <c r="E43" s="114">
        <v>3755.703</v>
      </c>
      <c r="F43" s="114">
        <v>3551.9839999999999</v>
      </c>
    </row>
    <row r="44" spans="1:6" s="113" customFormat="1" ht="47.25" customHeight="1" x14ac:dyDescent="0.25">
      <c r="A44" s="209"/>
      <c r="B44" s="209"/>
      <c r="C44" s="137" t="s">
        <v>104</v>
      </c>
      <c r="D44" s="115">
        <v>14712.63</v>
      </c>
      <c r="E44" s="114">
        <v>13697.718000000001</v>
      </c>
      <c r="F44" s="114">
        <v>13437.594999999999</v>
      </c>
    </row>
    <row r="45" spans="1:6" s="107" customFormat="1" ht="71.25" customHeight="1" x14ac:dyDescent="0.25">
      <c r="A45" s="105">
        <v>4</v>
      </c>
      <c r="B45" s="105" t="s">
        <v>60</v>
      </c>
      <c r="C45" s="105" t="s">
        <v>51</v>
      </c>
      <c r="D45" s="106">
        <f>D47+D48</f>
        <v>81902.118000000002</v>
      </c>
      <c r="E45" s="106">
        <f>E47+E48</f>
        <v>82820.968999999997</v>
      </c>
      <c r="F45" s="108">
        <f>F47+F48</f>
        <v>82301.366999999998</v>
      </c>
    </row>
    <row r="46" spans="1:6" ht="44.25" customHeight="1" x14ac:dyDescent="0.25">
      <c r="A46" s="56"/>
      <c r="B46" s="56" t="s">
        <v>42</v>
      </c>
      <c r="C46" s="47"/>
      <c r="D46" s="56"/>
      <c r="E46" s="83"/>
      <c r="F46" s="85"/>
    </row>
    <row r="47" spans="1:6" ht="55.5" customHeight="1" x14ac:dyDescent="0.25">
      <c r="A47" s="135"/>
      <c r="B47" s="135" t="s">
        <v>164</v>
      </c>
      <c r="C47" s="39" t="s">
        <v>51</v>
      </c>
      <c r="D47" s="83">
        <v>28338.534</v>
      </c>
      <c r="E47" s="83">
        <v>28934.554</v>
      </c>
      <c r="F47" s="85">
        <v>28569.147000000001</v>
      </c>
    </row>
    <row r="48" spans="1:6" ht="98.25" customHeight="1" x14ac:dyDescent="0.25">
      <c r="A48" s="15" t="s">
        <v>106</v>
      </c>
      <c r="B48" s="87" t="s">
        <v>105</v>
      </c>
      <c r="C48" s="56" t="s">
        <v>51</v>
      </c>
      <c r="D48" s="84">
        <v>53563.584000000003</v>
      </c>
      <c r="E48" s="84">
        <v>53886.415000000001</v>
      </c>
      <c r="F48" s="85">
        <v>53732.22</v>
      </c>
    </row>
    <row r="49" spans="1:6" ht="18.75" customHeight="1" x14ac:dyDescent="0.25">
      <c r="A49" s="187" t="s">
        <v>17</v>
      </c>
      <c r="B49" s="187"/>
      <c r="C49" s="187"/>
      <c r="D49" s="187"/>
    </row>
    <row r="50" spans="1:6" ht="35.25" customHeight="1" x14ac:dyDescent="0.25">
      <c r="A50" s="5"/>
    </row>
    <row r="51" spans="1:6" s="126" customFormat="1" ht="18.75" x14ac:dyDescent="0.3">
      <c r="A51" s="217" t="s">
        <v>157</v>
      </c>
      <c r="B51" s="217"/>
      <c r="C51" s="217"/>
      <c r="D51" s="217"/>
      <c r="E51" s="210" t="s">
        <v>151</v>
      </c>
      <c r="F51" s="210"/>
    </row>
    <row r="52" spans="1:6" ht="15.75" customHeight="1" x14ac:dyDescent="0.25">
      <c r="A52" s="217"/>
      <c r="B52" s="217"/>
      <c r="C52" s="217"/>
      <c r="D52" s="217"/>
    </row>
    <row r="123" ht="19.5" customHeight="1" x14ac:dyDescent="0.25"/>
  </sheetData>
  <mergeCells count="26">
    <mergeCell ref="A12:A15"/>
    <mergeCell ref="A6:F7"/>
    <mergeCell ref="C4:D4"/>
    <mergeCell ref="A49:D49"/>
    <mergeCell ref="A16:A18"/>
    <mergeCell ref="A8:F8"/>
    <mergeCell ref="B24:B26"/>
    <mergeCell ref="A24:A26"/>
    <mergeCell ref="B20:B21"/>
    <mergeCell ref="A20:A21"/>
    <mergeCell ref="B22:B23"/>
    <mergeCell ref="A22:A23"/>
    <mergeCell ref="B27:B29"/>
    <mergeCell ref="A27:A29"/>
    <mergeCell ref="B12:B15"/>
    <mergeCell ref="B16:B19"/>
    <mergeCell ref="B30:B33"/>
    <mergeCell ref="A30:A33"/>
    <mergeCell ref="B42:B44"/>
    <mergeCell ref="A42:A44"/>
    <mergeCell ref="E51:F51"/>
    <mergeCell ref="B38:B40"/>
    <mergeCell ref="A38:A40"/>
    <mergeCell ref="B34:B36"/>
    <mergeCell ref="A34:A36"/>
    <mergeCell ref="A51:D52"/>
  </mergeCells>
  <pageMargins left="0.70866141732283472" right="0.51181102362204722" top="0.74803149606299213" bottom="0.55118110236220474" header="0.31496062992125984" footer="0.31496062992125984"/>
  <pageSetup paperSize="9" scale="58" orientation="portrait" blackAndWhite="1" r:id="rId1"/>
  <colBreaks count="1" manualBreakCount="1">
    <brk id="10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topLeftCell="A25" zoomScale="70" zoomScaleSheetLayoutView="70" workbookViewId="0">
      <selection activeCell="D27" sqref="D27"/>
    </sheetView>
  </sheetViews>
  <sheetFormatPr defaultRowHeight="15.75" x14ac:dyDescent="0.25"/>
  <cols>
    <col min="1" max="1" width="10" style="31" customWidth="1"/>
    <col min="2" max="2" width="44.5703125" style="31" customWidth="1"/>
    <col min="3" max="3" width="11.5703125" style="31" customWidth="1"/>
    <col min="4" max="4" width="9.7109375" style="31" customWidth="1"/>
    <col min="5" max="5" width="14" style="31" customWidth="1"/>
    <col min="6" max="6" width="9.140625" style="31"/>
    <col min="7" max="7" width="12.42578125" style="31" customWidth="1"/>
    <col min="8" max="8" width="33" style="31" customWidth="1"/>
  </cols>
  <sheetData>
    <row r="1" spans="1:8" x14ac:dyDescent="0.25">
      <c r="H1" s="125" t="s">
        <v>137</v>
      </c>
    </row>
    <row r="3" spans="1:8" x14ac:dyDescent="0.25">
      <c r="A3" s="20"/>
      <c r="C3" s="20" t="s">
        <v>25</v>
      </c>
      <c r="D3" s="20"/>
      <c r="E3" s="20"/>
    </row>
    <row r="4" spans="1:8" x14ac:dyDescent="0.25">
      <c r="A4" s="20"/>
      <c r="C4" s="20"/>
      <c r="D4" s="20"/>
      <c r="E4" s="20"/>
    </row>
    <row r="5" spans="1:8" ht="15" customHeight="1" x14ac:dyDescent="0.25">
      <c r="A5" s="239" t="s">
        <v>47</v>
      </c>
      <c r="B5" s="239"/>
      <c r="C5" s="239"/>
      <c r="D5" s="239"/>
      <c r="E5" s="239"/>
      <c r="F5" s="239"/>
      <c r="G5" s="239"/>
      <c r="H5" s="239"/>
    </row>
    <row r="6" spans="1:8" ht="18.75" customHeight="1" x14ac:dyDescent="0.25">
      <c r="A6" s="239"/>
      <c r="B6" s="239"/>
      <c r="C6" s="239"/>
      <c r="D6" s="239"/>
      <c r="E6" s="239"/>
      <c r="F6" s="239"/>
      <c r="G6" s="239"/>
      <c r="H6" s="239"/>
    </row>
    <row r="7" spans="1:8" ht="42.75" customHeight="1" x14ac:dyDescent="0.25">
      <c r="A7" s="222" t="s">
        <v>110</v>
      </c>
      <c r="B7" s="222"/>
      <c r="C7" s="222"/>
      <c r="D7" s="222"/>
      <c r="E7" s="222"/>
      <c r="F7" s="222"/>
      <c r="G7" s="222"/>
      <c r="H7" s="222"/>
    </row>
    <row r="8" spans="1:8" ht="75" customHeight="1" x14ac:dyDescent="0.25">
      <c r="A8" s="240" t="s">
        <v>2</v>
      </c>
      <c r="B8" s="240" t="s">
        <v>48</v>
      </c>
      <c r="C8" s="240" t="s">
        <v>22</v>
      </c>
      <c r="D8" s="244" t="s">
        <v>19</v>
      </c>
      <c r="E8" s="245"/>
      <c r="F8" s="245"/>
      <c r="G8" s="246"/>
      <c r="H8" s="243" t="s">
        <v>20</v>
      </c>
    </row>
    <row r="9" spans="1:8" ht="54" customHeight="1" x14ac:dyDescent="0.25">
      <c r="A9" s="241"/>
      <c r="B9" s="241"/>
      <c r="C9" s="241"/>
      <c r="D9" s="243">
        <v>2019</v>
      </c>
      <c r="E9" s="243"/>
      <c r="F9" s="243">
        <v>2020</v>
      </c>
      <c r="G9" s="243"/>
      <c r="H9" s="243"/>
    </row>
    <row r="10" spans="1:8" ht="63.75" customHeight="1" x14ac:dyDescent="0.25">
      <c r="A10" s="242"/>
      <c r="B10" s="242"/>
      <c r="C10" s="242"/>
      <c r="D10" s="55" t="s">
        <v>18</v>
      </c>
      <c r="E10" s="55" t="s">
        <v>21</v>
      </c>
      <c r="F10" s="55" t="s">
        <v>18</v>
      </c>
      <c r="G10" s="55" t="s">
        <v>21</v>
      </c>
      <c r="H10" s="243"/>
    </row>
    <row r="11" spans="1:8" x14ac:dyDescent="0.25">
      <c r="A11" s="55">
        <v>1</v>
      </c>
      <c r="B11" s="55">
        <v>2</v>
      </c>
      <c r="C11" s="55">
        <v>3</v>
      </c>
      <c r="D11" s="55"/>
      <c r="E11" s="55"/>
      <c r="F11" s="55">
        <v>4</v>
      </c>
      <c r="G11" s="55">
        <v>5</v>
      </c>
      <c r="H11" s="55">
        <v>6</v>
      </c>
    </row>
    <row r="12" spans="1:8" ht="39.75" customHeight="1" x14ac:dyDescent="0.25">
      <c r="A12" s="23"/>
      <c r="B12" s="231" t="s">
        <v>217</v>
      </c>
      <c r="C12" s="232"/>
      <c r="D12" s="232"/>
      <c r="E12" s="232"/>
      <c r="F12" s="232"/>
      <c r="G12" s="232"/>
      <c r="H12" s="233"/>
    </row>
    <row r="13" spans="1:8" ht="47.25" customHeight="1" x14ac:dyDescent="0.25">
      <c r="A13" s="231" t="s">
        <v>241</v>
      </c>
      <c r="B13" s="232"/>
      <c r="C13" s="232"/>
      <c r="D13" s="232"/>
      <c r="E13" s="232"/>
      <c r="F13" s="232"/>
      <c r="G13" s="232"/>
      <c r="H13" s="233"/>
    </row>
    <row r="14" spans="1:8" ht="45" customHeight="1" x14ac:dyDescent="0.25">
      <c r="A14" s="23"/>
      <c r="B14" s="89" t="s">
        <v>49</v>
      </c>
      <c r="C14" s="55"/>
      <c r="D14" s="55"/>
      <c r="E14" s="55"/>
      <c r="F14" s="55"/>
      <c r="G14" s="55"/>
      <c r="H14" s="55"/>
    </row>
    <row r="15" spans="1:8" ht="71.25" customHeight="1" x14ac:dyDescent="0.25">
      <c r="A15" s="178">
        <v>1</v>
      </c>
      <c r="B15" s="90" t="s">
        <v>67</v>
      </c>
      <c r="C15" s="55" t="s">
        <v>43</v>
      </c>
      <c r="D15" s="55">
        <v>100</v>
      </c>
      <c r="E15" s="55">
        <v>100</v>
      </c>
      <c r="F15" s="55">
        <v>100</v>
      </c>
      <c r="G15" s="55">
        <v>100</v>
      </c>
      <c r="H15" s="98"/>
    </row>
    <row r="16" spans="1:8" ht="45.75" customHeight="1" x14ac:dyDescent="0.25">
      <c r="A16" s="234" t="s">
        <v>216</v>
      </c>
      <c r="B16" s="220"/>
      <c r="C16" s="220"/>
      <c r="D16" s="220"/>
      <c r="E16" s="220"/>
      <c r="F16" s="220"/>
      <c r="G16" s="220"/>
      <c r="H16" s="235"/>
    </row>
    <row r="17" spans="1:8" ht="39.75" customHeight="1" x14ac:dyDescent="0.25">
      <c r="A17" s="231" t="s">
        <v>218</v>
      </c>
      <c r="B17" s="232"/>
      <c r="C17" s="232"/>
      <c r="D17" s="232"/>
      <c r="E17" s="232"/>
      <c r="F17" s="232"/>
      <c r="G17" s="232"/>
      <c r="H17" s="233"/>
    </row>
    <row r="18" spans="1:8" ht="39.75" customHeight="1" x14ac:dyDescent="0.25">
      <c r="A18" s="57"/>
      <c r="B18" s="57" t="s">
        <v>242</v>
      </c>
      <c r="C18" s="57"/>
      <c r="D18" s="57"/>
      <c r="E18" s="57"/>
      <c r="F18" s="57"/>
      <c r="G18" s="57"/>
      <c r="H18" s="57"/>
    </row>
    <row r="19" spans="1:8" ht="144.75" customHeight="1" x14ac:dyDescent="0.25">
      <c r="A19" s="91" t="s">
        <v>50</v>
      </c>
      <c r="B19" s="55" t="s">
        <v>69</v>
      </c>
      <c r="C19" s="55" t="s">
        <v>78</v>
      </c>
      <c r="D19" s="38">
        <v>17</v>
      </c>
      <c r="E19" s="55">
        <v>16</v>
      </c>
      <c r="F19" s="55">
        <v>16</v>
      </c>
      <c r="G19" s="55">
        <v>16</v>
      </c>
      <c r="H19" s="55"/>
    </row>
    <row r="20" spans="1:8" ht="34.5" customHeight="1" x14ac:dyDescent="0.25">
      <c r="A20" s="231" t="s">
        <v>220</v>
      </c>
      <c r="B20" s="232"/>
      <c r="C20" s="232"/>
      <c r="D20" s="232"/>
      <c r="E20" s="232"/>
      <c r="F20" s="232"/>
      <c r="G20" s="232"/>
      <c r="H20" s="233"/>
    </row>
    <row r="21" spans="1:8" ht="45.75" customHeight="1" x14ac:dyDescent="0.25">
      <c r="A21" s="180"/>
      <c r="B21" s="180" t="s">
        <v>243</v>
      </c>
      <c r="C21" s="180"/>
      <c r="D21" s="180"/>
      <c r="E21" s="180"/>
      <c r="F21" s="180"/>
      <c r="G21" s="180"/>
      <c r="H21" s="180"/>
    </row>
    <row r="22" spans="1:8" ht="58.5" customHeight="1" x14ac:dyDescent="0.25">
      <c r="A22" s="91" t="s">
        <v>35</v>
      </c>
      <c r="B22" s="34" t="s">
        <v>221</v>
      </c>
      <c r="C22" s="178" t="s">
        <v>222</v>
      </c>
      <c r="D22" s="178">
        <v>0</v>
      </c>
      <c r="E22" s="178">
        <v>0</v>
      </c>
      <c r="F22" s="178">
        <v>0</v>
      </c>
      <c r="G22" s="178">
        <v>0</v>
      </c>
      <c r="H22" s="178"/>
    </row>
    <row r="23" spans="1:8" ht="50.25" customHeight="1" x14ac:dyDescent="0.25">
      <c r="A23" s="91" t="s">
        <v>36</v>
      </c>
      <c r="B23" s="34" t="s">
        <v>224</v>
      </c>
      <c r="C23" s="178" t="s">
        <v>225</v>
      </c>
      <c r="D23" s="178">
        <v>0</v>
      </c>
      <c r="E23" s="178">
        <v>0</v>
      </c>
      <c r="F23" s="178">
        <v>0</v>
      </c>
      <c r="G23" s="178">
        <v>0</v>
      </c>
      <c r="H23" s="178"/>
    </row>
    <row r="24" spans="1:8" ht="51.75" customHeight="1" x14ac:dyDescent="0.25">
      <c r="A24" s="91" t="s">
        <v>93</v>
      </c>
      <c r="B24" s="34" t="s">
        <v>223</v>
      </c>
      <c r="C24" s="178" t="s">
        <v>78</v>
      </c>
      <c r="D24" s="178">
        <v>0</v>
      </c>
      <c r="E24" s="178">
        <v>0</v>
      </c>
      <c r="F24" s="178">
        <v>0</v>
      </c>
      <c r="G24" s="178">
        <v>0</v>
      </c>
      <c r="H24" s="178"/>
    </row>
    <row r="25" spans="1:8" ht="44.25" customHeight="1" x14ac:dyDescent="0.25">
      <c r="A25" s="236" t="s">
        <v>219</v>
      </c>
      <c r="B25" s="237"/>
      <c r="C25" s="237"/>
      <c r="D25" s="237"/>
      <c r="E25" s="237"/>
      <c r="F25" s="237"/>
      <c r="G25" s="237"/>
      <c r="H25" s="238"/>
    </row>
    <row r="26" spans="1:8" ht="276.75" customHeight="1" x14ac:dyDescent="0.25">
      <c r="A26" s="178" t="s">
        <v>226</v>
      </c>
      <c r="B26" s="59" t="s">
        <v>79</v>
      </c>
      <c r="C26" s="53" t="s">
        <v>80</v>
      </c>
      <c r="D26" s="129">
        <v>73.7</v>
      </c>
      <c r="E26" s="129">
        <v>95.3</v>
      </c>
      <c r="F26" s="53">
        <v>73.5</v>
      </c>
      <c r="G26" s="53">
        <v>86.5</v>
      </c>
      <c r="H26" s="98" t="s">
        <v>208</v>
      </c>
    </row>
    <row r="27" spans="1:8" ht="266.25" customHeight="1" x14ac:dyDescent="0.25">
      <c r="A27" s="178" t="s">
        <v>52</v>
      </c>
      <c r="B27" s="34" t="s">
        <v>227</v>
      </c>
      <c r="C27" s="178" t="s">
        <v>135</v>
      </c>
      <c r="D27" s="178">
        <v>17</v>
      </c>
      <c r="E27" s="178">
        <v>19</v>
      </c>
      <c r="F27" s="178" t="s">
        <v>136</v>
      </c>
      <c r="G27" s="178" t="s">
        <v>136</v>
      </c>
      <c r="H27" s="178"/>
    </row>
    <row r="28" spans="1:8" ht="96" customHeight="1" x14ac:dyDescent="0.25">
      <c r="A28" s="178" t="s">
        <v>95</v>
      </c>
      <c r="B28" s="59" t="s">
        <v>228</v>
      </c>
      <c r="C28" s="178" t="s">
        <v>135</v>
      </c>
      <c r="D28" s="178">
        <v>74</v>
      </c>
      <c r="E28" s="178">
        <v>74</v>
      </c>
      <c r="F28" s="178" t="s">
        <v>136</v>
      </c>
      <c r="G28" s="178">
        <v>113</v>
      </c>
      <c r="H28" s="178" t="s">
        <v>229</v>
      </c>
    </row>
    <row r="29" spans="1:8" ht="216" customHeight="1" x14ac:dyDescent="0.25">
      <c r="A29" s="138" t="s">
        <v>163</v>
      </c>
      <c r="B29" s="59" t="s">
        <v>230</v>
      </c>
      <c r="C29" s="124" t="s">
        <v>135</v>
      </c>
      <c r="D29" s="129">
        <v>9</v>
      </c>
      <c r="E29" s="129">
        <v>9</v>
      </c>
      <c r="F29" s="124" t="s">
        <v>136</v>
      </c>
      <c r="G29" s="124" t="s">
        <v>136</v>
      </c>
      <c r="H29" s="124"/>
    </row>
    <row r="30" spans="1:8" ht="160.5" customHeight="1" x14ac:dyDescent="0.25">
      <c r="A30" s="178" t="s">
        <v>244</v>
      </c>
      <c r="B30" s="59" t="s">
        <v>231</v>
      </c>
      <c r="C30" s="178" t="s">
        <v>232</v>
      </c>
      <c r="D30" s="178" t="s">
        <v>136</v>
      </c>
      <c r="E30" s="178" t="s">
        <v>136</v>
      </c>
      <c r="F30" s="178">
        <v>3</v>
      </c>
      <c r="G30" s="178">
        <v>3</v>
      </c>
      <c r="H30" s="178"/>
    </row>
    <row r="31" spans="1:8" ht="48" customHeight="1" x14ac:dyDescent="0.25">
      <c r="A31" s="224" t="s">
        <v>240</v>
      </c>
      <c r="B31" s="225"/>
      <c r="C31" s="225"/>
      <c r="D31" s="225"/>
      <c r="E31" s="225"/>
      <c r="F31" s="225"/>
      <c r="G31" s="225"/>
      <c r="H31" s="226"/>
    </row>
    <row r="32" spans="1:8" ht="37.5" customHeight="1" x14ac:dyDescent="0.25">
      <c r="A32" s="21"/>
      <c r="B32" s="21" t="s">
        <v>239</v>
      </c>
      <c r="C32" s="21"/>
      <c r="D32" s="21"/>
      <c r="E32" s="21"/>
      <c r="F32" s="21"/>
      <c r="G32" s="21"/>
      <c r="H32" s="21"/>
    </row>
    <row r="33" spans="1:8" ht="146.25" customHeight="1" x14ac:dyDescent="0.25">
      <c r="A33" s="24">
        <v>2</v>
      </c>
      <c r="B33" s="24" t="s">
        <v>71</v>
      </c>
      <c r="C33" s="24" t="s">
        <v>80</v>
      </c>
      <c r="D33" s="129">
        <v>0.28000000000000003</v>
      </c>
      <c r="E33" s="129">
        <v>0.27</v>
      </c>
      <c r="F33" s="24">
        <v>0.27</v>
      </c>
      <c r="G33" s="24">
        <v>0.27</v>
      </c>
      <c r="H33" s="24"/>
    </row>
    <row r="34" spans="1:8" ht="49.5" customHeight="1" x14ac:dyDescent="0.25">
      <c r="A34" s="221" t="s">
        <v>233</v>
      </c>
      <c r="B34" s="222"/>
      <c r="C34" s="222"/>
      <c r="D34" s="222"/>
      <c r="E34" s="222"/>
      <c r="F34" s="222"/>
      <c r="G34" s="222"/>
      <c r="H34" s="223"/>
    </row>
    <row r="35" spans="1:8" ht="65.25" customHeight="1" x14ac:dyDescent="0.25">
      <c r="A35" s="227" t="s">
        <v>235</v>
      </c>
      <c r="B35" s="228"/>
      <c r="C35" s="228"/>
      <c r="D35" s="228"/>
      <c r="E35" s="228"/>
      <c r="F35" s="228"/>
      <c r="G35" s="228"/>
      <c r="H35" s="229"/>
    </row>
    <row r="36" spans="1:8" ht="47.25" customHeight="1" x14ac:dyDescent="0.25">
      <c r="A36" s="22"/>
      <c r="B36" s="32" t="s">
        <v>234</v>
      </c>
      <c r="C36" s="22"/>
      <c r="D36" s="22"/>
      <c r="E36" s="22"/>
      <c r="F36" s="22"/>
      <c r="G36" s="22"/>
      <c r="H36" s="22"/>
    </row>
    <row r="37" spans="1:8" s="33" customFormat="1" ht="93.75" customHeight="1" x14ac:dyDescent="0.25">
      <c r="A37" s="22">
        <v>1</v>
      </c>
      <c r="B37" s="54" t="s">
        <v>70</v>
      </c>
      <c r="C37" s="22" t="s">
        <v>80</v>
      </c>
      <c r="D37" s="38">
        <v>100</v>
      </c>
      <c r="E37" s="38">
        <v>100</v>
      </c>
      <c r="F37" s="22">
        <v>100</v>
      </c>
      <c r="G37" s="22">
        <v>100</v>
      </c>
      <c r="H37" s="22"/>
    </row>
    <row r="38" spans="1:8" s="33" customFormat="1" ht="78.75" customHeight="1" x14ac:dyDescent="0.25">
      <c r="A38" s="54">
        <v>2</v>
      </c>
      <c r="B38" s="54" t="s">
        <v>237</v>
      </c>
      <c r="C38" s="54" t="s">
        <v>80</v>
      </c>
      <c r="D38" s="38" t="s">
        <v>136</v>
      </c>
      <c r="E38" s="38" t="s">
        <v>136</v>
      </c>
      <c r="F38" s="54" t="s">
        <v>136</v>
      </c>
      <c r="G38" s="54" t="s">
        <v>136</v>
      </c>
      <c r="H38" s="54"/>
    </row>
    <row r="39" spans="1:8" s="33" customFormat="1" ht="78.75" customHeight="1" x14ac:dyDescent="0.25">
      <c r="A39" s="54">
        <v>3</v>
      </c>
      <c r="B39" s="54" t="s">
        <v>238</v>
      </c>
      <c r="C39" s="54" t="s">
        <v>80</v>
      </c>
      <c r="D39" s="38" t="s">
        <v>136</v>
      </c>
      <c r="E39" s="38" t="s">
        <v>136</v>
      </c>
      <c r="F39" s="54" t="s">
        <v>136</v>
      </c>
      <c r="G39" s="54" t="s">
        <v>136</v>
      </c>
      <c r="H39" s="54"/>
    </row>
    <row r="40" spans="1:8" ht="59.25" customHeight="1" x14ac:dyDescent="0.25">
      <c r="A40" s="221" t="s">
        <v>236</v>
      </c>
      <c r="B40" s="222"/>
      <c r="C40" s="222"/>
      <c r="D40" s="222"/>
      <c r="E40" s="222"/>
      <c r="F40" s="222"/>
      <c r="G40" s="222"/>
      <c r="H40" s="223"/>
    </row>
    <row r="41" spans="1:8" ht="194.25" customHeight="1" x14ac:dyDescent="0.25">
      <c r="A41" s="178">
        <v>1</v>
      </c>
      <c r="B41" s="34" t="s">
        <v>148</v>
      </c>
      <c r="C41" s="24" t="s">
        <v>78</v>
      </c>
      <c r="D41" s="178">
        <v>12</v>
      </c>
      <c r="E41" s="129">
        <v>12</v>
      </c>
      <c r="F41" s="129">
        <v>12</v>
      </c>
      <c r="G41" s="24">
        <v>2</v>
      </c>
      <c r="H41" s="179" t="s">
        <v>149</v>
      </c>
    </row>
    <row r="42" spans="1:8" ht="13.5" customHeight="1" x14ac:dyDescent="0.25">
      <c r="A42" s="20"/>
    </row>
    <row r="43" spans="1:8" hidden="1" x14ac:dyDescent="0.25">
      <c r="A43" s="5"/>
    </row>
    <row r="44" spans="1:8" hidden="1" x14ac:dyDescent="0.25">
      <c r="A44" s="25"/>
    </row>
    <row r="45" spans="1:8" s="126" customFormat="1" ht="18.75" customHeight="1" x14ac:dyDescent="0.3">
      <c r="A45" s="230" t="s">
        <v>150</v>
      </c>
      <c r="B45" s="230"/>
    </row>
    <row r="46" spans="1:8" ht="18.75" x14ac:dyDescent="0.3">
      <c r="A46" s="230"/>
      <c r="B46" s="230"/>
      <c r="H46" s="126" t="s">
        <v>151</v>
      </c>
    </row>
  </sheetData>
  <mergeCells count="20">
    <mergeCell ref="A5:H6"/>
    <mergeCell ref="C8:C10"/>
    <mergeCell ref="B8:B10"/>
    <mergeCell ref="A8:A10"/>
    <mergeCell ref="H8:H10"/>
    <mergeCell ref="F9:G9"/>
    <mergeCell ref="D8:G8"/>
    <mergeCell ref="D9:E9"/>
    <mergeCell ref="A7:H7"/>
    <mergeCell ref="B12:H12"/>
    <mergeCell ref="A16:H16"/>
    <mergeCell ref="A13:H13"/>
    <mergeCell ref="A17:H17"/>
    <mergeCell ref="A25:H25"/>
    <mergeCell ref="A20:H20"/>
    <mergeCell ref="A40:H40"/>
    <mergeCell ref="A31:H31"/>
    <mergeCell ref="A34:H34"/>
    <mergeCell ref="A35:H35"/>
    <mergeCell ref="A45:B46"/>
  </mergeCells>
  <pageMargins left="0.70866141732283472" right="0.11811023622047245" top="0.74803149606299213" bottom="0.35433070866141736" header="0.31496062992125984" footer="0.31496062992125984"/>
  <pageSetup paperSize="9" scale="6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1"/>
  <sheetViews>
    <sheetView view="pageBreakPreview" topLeftCell="A22" zoomScale="70" zoomScaleSheetLayoutView="70" workbookViewId="0">
      <selection activeCell="E27" sqref="E27"/>
    </sheetView>
  </sheetViews>
  <sheetFormatPr defaultRowHeight="15.75" x14ac:dyDescent="0.25"/>
  <cols>
    <col min="1" max="1" width="7.7109375" style="12" customWidth="1"/>
    <col min="2" max="2" width="50.85546875" style="25" customWidth="1"/>
    <col min="3" max="3" width="28" style="25" customWidth="1"/>
    <col min="4" max="4" width="12.5703125" style="25" bestFit="1" customWidth="1"/>
    <col min="5" max="5" width="13.140625" style="25" customWidth="1"/>
    <col min="6" max="6" width="12.7109375" style="25" customWidth="1"/>
    <col min="7" max="7" width="13.28515625" style="25" customWidth="1"/>
    <col min="8" max="8" width="78.5703125" style="25" customWidth="1"/>
    <col min="9" max="9" width="15.5703125" style="25" customWidth="1"/>
  </cols>
  <sheetData>
    <row r="1" spans="1:9" x14ac:dyDescent="0.25">
      <c r="A1" s="47"/>
      <c r="B1" s="41"/>
      <c r="C1" s="41"/>
      <c r="D1" s="41"/>
      <c r="E1" s="41"/>
      <c r="F1" s="41"/>
      <c r="G1" s="41"/>
      <c r="H1" s="41"/>
      <c r="I1" s="48" t="s">
        <v>141</v>
      </c>
    </row>
    <row r="2" spans="1:9" x14ac:dyDescent="0.25">
      <c r="A2" s="47"/>
      <c r="B2" s="41"/>
      <c r="C2" s="41"/>
      <c r="D2" s="41"/>
      <c r="E2" s="41"/>
      <c r="F2" s="41"/>
      <c r="G2" s="41"/>
      <c r="H2" s="41" t="s">
        <v>140</v>
      </c>
      <c r="I2" s="41"/>
    </row>
    <row r="3" spans="1:9" x14ac:dyDescent="0.25">
      <c r="A3" s="49"/>
      <c r="B3" s="41"/>
      <c r="C3" s="41"/>
      <c r="D3" s="256" t="s">
        <v>25</v>
      </c>
      <c r="E3" s="256"/>
      <c r="F3" s="41"/>
      <c r="G3" s="41"/>
      <c r="H3" s="41"/>
      <c r="I3" s="41"/>
    </row>
    <row r="4" spans="1:9" x14ac:dyDescent="0.25">
      <c r="A4" s="49"/>
      <c r="B4" s="41"/>
      <c r="C4" s="41"/>
      <c r="D4" s="50"/>
      <c r="E4" s="50"/>
      <c r="F4" s="41"/>
      <c r="G4" s="41"/>
      <c r="H4" s="41"/>
      <c r="I4" s="41"/>
    </row>
    <row r="5" spans="1:9" ht="15" x14ac:dyDescent="0.25">
      <c r="A5" s="257" t="s">
        <v>38</v>
      </c>
      <c r="B5" s="257"/>
      <c r="C5" s="257"/>
      <c r="D5" s="257"/>
      <c r="E5" s="257"/>
      <c r="F5" s="257"/>
      <c r="G5" s="257"/>
      <c r="H5" s="257"/>
      <c r="I5" s="257"/>
    </row>
    <row r="6" spans="1:9" ht="15.75" customHeight="1" x14ac:dyDescent="0.25">
      <c r="A6" s="247" t="s">
        <v>108</v>
      </c>
      <c r="B6" s="247"/>
      <c r="C6" s="247"/>
      <c r="D6" s="247"/>
      <c r="E6" s="247"/>
      <c r="F6" s="247"/>
      <c r="G6" s="247"/>
      <c r="H6" s="247"/>
      <c r="I6" s="247"/>
    </row>
    <row r="7" spans="1:9" ht="29.25" customHeight="1" x14ac:dyDescent="0.25">
      <c r="A7" s="247" t="s">
        <v>2</v>
      </c>
      <c r="B7" s="243" t="s">
        <v>26</v>
      </c>
      <c r="C7" s="243" t="s">
        <v>27</v>
      </c>
      <c r="D7" s="243" t="s">
        <v>28</v>
      </c>
      <c r="E7" s="243"/>
      <c r="F7" s="243" t="s">
        <v>29</v>
      </c>
      <c r="G7" s="243"/>
      <c r="H7" s="243" t="s">
        <v>53</v>
      </c>
      <c r="I7" s="243" t="s">
        <v>30</v>
      </c>
    </row>
    <row r="8" spans="1:9" ht="63.75" hidden="1" customHeight="1" thickBot="1" x14ac:dyDescent="0.3">
      <c r="A8" s="247"/>
      <c r="B8" s="243"/>
      <c r="C8" s="243"/>
      <c r="D8" s="24" t="s">
        <v>31</v>
      </c>
      <c r="E8" s="24" t="s">
        <v>32</v>
      </c>
      <c r="F8" s="24" t="s">
        <v>33</v>
      </c>
      <c r="G8" s="24" t="s">
        <v>32</v>
      </c>
      <c r="H8" s="243"/>
      <c r="I8" s="243"/>
    </row>
    <row r="9" spans="1:9" ht="111.75" customHeight="1" x14ac:dyDescent="0.25">
      <c r="A9" s="247"/>
      <c r="B9" s="243"/>
      <c r="C9" s="243"/>
      <c r="D9" s="24" t="s">
        <v>31</v>
      </c>
      <c r="E9" s="24" t="s">
        <v>32</v>
      </c>
      <c r="F9" s="24" t="s">
        <v>33</v>
      </c>
      <c r="G9" s="24" t="s">
        <v>32</v>
      </c>
      <c r="H9" s="243"/>
      <c r="I9" s="243"/>
    </row>
    <row r="10" spans="1:9" x14ac:dyDescent="0.25">
      <c r="A10" s="1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9</v>
      </c>
      <c r="I10" s="24">
        <v>10</v>
      </c>
    </row>
    <row r="11" spans="1:9" ht="22.5" customHeight="1" x14ac:dyDescent="0.25">
      <c r="A11" s="195" t="s">
        <v>66</v>
      </c>
      <c r="B11" s="195"/>
      <c r="C11" s="195"/>
      <c r="D11" s="195"/>
      <c r="E11" s="195"/>
      <c r="F11" s="195"/>
      <c r="G11" s="195"/>
      <c r="H11" s="195"/>
      <c r="I11" s="195"/>
    </row>
    <row r="12" spans="1:9" ht="30" customHeight="1" x14ac:dyDescent="0.25">
      <c r="A12" s="195" t="s">
        <v>68</v>
      </c>
      <c r="B12" s="195"/>
      <c r="C12" s="195"/>
      <c r="D12" s="195"/>
      <c r="E12" s="195"/>
      <c r="F12" s="195"/>
      <c r="G12" s="195"/>
      <c r="H12" s="195"/>
      <c r="I12" s="195"/>
    </row>
    <row r="13" spans="1:9" ht="69.75" customHeight="1" x14ac:dyDescent="0.25">
      <c r="A13" s="39" t="s">
        <v>34</v>
      </c>
      <c r="B13" s="155" t="s">
        <v>72</v>
      </c>
      <c r="C13" s="249" t="s">
        <v>166</v>
      </c>
      <c r="D13" s="18">
        <v>43831</v>
      </c>
      <c r="E13" s="18">
        <v>44196</v>
      </c>
      <c r="F13" s="18">
        <v>43831</v>
      </c>
      <c r="G13" s="18">
        <v>44196</v>
      </c>
      <c r="H13" s="16" t="s">
        <v>56</v>
      </c>
      <c r="I13" s="16"/>
    </row>
    <row r="14" spans="1:9" ht="117" customHeight="1" x14ac:dyDescent="0.25">
      <c r="A14" s="39" t="s">
        <v>125</v>
      </c>
      <c r="B14" s="16" t="s">
        <v>111</v>
      </c>
      <c r="C14" s="250"/>
      <c r="D14" s="18">
        <v>43831</v>
      </c>
      <c r="E14" s="18">
        <v>44104</v>
      </c>
      <c r="F14" s="18">
        <v>43831</v>
      </c>
      <c r="G14" s="18">
        <v>44104</v>
      </c>
      <c r="H14" s="147" t="s">
        <v>165</v>
      </c>
      <c r="I14" s="16"/>
    </row>
    <row r="15" spans="1:9" ht="71.25" customHeight="1" x14ac:dyDescent="0.25">
      <c r="A15" s="43"/>
      <c r="B15" s="17" t="s">
        <v>179</v>
      </c>
      <c r="C15" s="251"/>
      <c r="D15" s="18"/>
      <c r="E15" s="18">
        <v>44104</v>
      </c>
      <c r="F15" s="18"/>
      <c r="G15" s="18">
        <v>43895</v>
      </c>
      <c r="H15" s="17" t="s">
        <v>245</v>
      </c>
      <c r="I15" s="16"/>
    </row>
    <row r="16" spans="1:9" ht="94.5" customHeight="1" x14ac:dyDescent="0.25">
      <c r="A16" s="117" t="s">
        <v>91</v>
      </c>
      <c r="B16" s="184" t="s">
        <v>124</v>
      </c>
      <c r="C16" s="261" t="s">
        <v>167</v>
      </c>
      <c r="D16" s="18">
        <v>43831</v>
      </c>
      <c r="E16" s="18">
        <v>44196</v>
      </c>
      <c r="F16" s="18">
        <v>43831</v>
      </c>
      <c r="G16" s="18">
        <v>44196</v>
      </c>
      <c r="H16" s="16" t="s">
        <v>56</v>
      </c>
      <c r="I16" s="16"/>
    </row>
    <row r="17" spans="1:9" ht="79.5" customHeight="1" x14ac:dyDescent="0.25">
      <c r="A17" s="122" t="s">
        <v>126</v>
      </c>
      <c r="B17" s="17" t="s">
        <v>171</v>
      </c>
      <c r="C17" s="262"/>
      <c r="D17" s="18">
        <v>43831</v>
      </c>
      <c r="E17" s="18">
        <v>44196</v>
      </c>
      <c r="F17" s="18">
        <v>43831</v>
      </c>
      <c r="G17" s="18">
        <v>44196</v>
      </c>
      <c r="H17" s="17" t="s">
        <v>212</v>
      </c>
      <c r="I17" s="16"/>
    </row>
    <row r="18" spans="1:9" ht="68.25" customHeight="1" x14ac:dyDescent="0.25">
      <c r="A18" s="117"/>
      <c r="B18" s="17" t="s">
        <v>178</v>
      </c>
      <c r="C18" s="116" t="s">
        <v>168</v>
      </c>
      <c r="D18" s="18"/>
      <c r="E18" s="18">
        <v>44196</v>
      </c>
      <c r="F18" s="18"/>
      <c r="G18" s="18">
        <v>43903</v>
      </c>
      <c r="H18" s="156" t="s">
        <v>268</v>
      </c>
      <c r="I18" s="16"/>
    </row>
    <row r="19" spans="1:9" s="9" customFormat="1" ht="65.25" customHeight="1" x14ac:dyDescent="0.25">
      <c r="A19" s="39" t="s">
        <v>92</v>
      </c>
      <c r="B19" s="155" t="s">
        <v>62</v>
      </c>
      <c r="C19" s="249" t="s">
        <v>130</v>
      </c>
      <c r="D19" s="18">
        <v>43891</v>
      </c>
      <c r="E19" s="18">
        <v>44196</v>
      </c>
      <c r="F19" s="18">
        <v>43891</v>
      </c>
      <c r="G19" s="18">
        <v>44196</v>
      </c>
      <c r="H19" s="16" t="s">
        <v>56</v>
      </c>
      <c r="I19" s="16"/>
    </row>
    <row r="20" spans="1:9" s="9" customFormat="1" ht="66" customHeight="1" x14ac:dyDescent="0.25">
      <c r="A20" s="122" t="s">
        <v>127</v>
      </c>
      <c r="B20" s="157" t="s">
        <v>169</v>
      </c>
      <c r="C20" s="250"/>
      <c r="D20" s="18">
        <v>43891</v>
      </c>
      <c r="E20" s="18">
        <v>44196</v>
      </c>
      <c r="F20" s="18">
        <v>43891</v>
      </c>
      <c r="G20" s="18">
        <v>44196</v>
      </c>
      <c r="H20" s="181" t="s">
        <v>172</v>
      </c>
      <c r="I20" s="16"/>
    </row>
    <row r="21" spans="1:9" s="9" customFormat="1" ht="114" customHeight="1" x14ac:dyDescent="0.25">
      <c r="A21" s="139" t="s">
        <v>128</v>
      </c>
      <c r="B21" s="157" t="s">
        <v>170</v>
      </c>
      <c r="C21" s="250"/>
      <c r="D21" s="18">
        <v>43891</v>
      </c>
      <c r="E21" s="18">
        <v>44196</v>
      </c>
      <c r="F21" s="18">
        <v>43891</v>
      </c>
      <c r="G21" s="18">
        <v>44196</v>
      </c>
      <c r="H21" s="250" t="s">
        <v>249</v>
      </c>
      <c r="I21" s="16"/>
    </row>
    <row r="22" spans="1:9" s="9" customFormat="1" ht="75" customHeight="1" x14ac:dyDescent="0.25">
      <c r="A22" s="122"/>
      <c r="B22" s="17" t="s">
        <v>247</v>
      </c>
      <c r="C22" s="250"/>
      <c r="D22" s="18"/>
      <c r="E22" s="26" t="s">
        <v>246</v>
      </c>
      <c r="F22" s="18"/>
      <c r="G22" s="18">
        <v>44196</v>
      </c>
      <c r="H22" s="251"/>
      <c r="I22" s="16"/>
    </row>
    <row r="23" spans="1:9" s="9" customFormat="1" ht="59.25" customHeight="1" x14ac:dyDescent="0.25">
      <c r="A23" s="153" t="s">
        <v>129</v>
      </c>
      <c r="B23" s="169" t="s">
        <v>173</v>
      </c>
      <c r="C23" s="251"/>
      <c r="D23" s="18">
        <v>43891</v>
      </c>
      <c r="E23" s="18">
        <v>44196</v>
      </c>
      <c r="F23" s="18">
        <v>43891</v>
      </c>
      <c r="G23" s="18">
        <v>44196</v>
      </c>
      <c r="H23" s="149" t="s">
        <v>177</v>
      </c>
      <c r="I23" s="16"/>
    </row>
    <row r="24" spans="1:9" s="9" customFormat="1" ht="87" customHeight="1" x14ac:dyDescent="0.25">
      <c r="A24" s="122"/>
      <c r="B24" s="17" t="s">
        <v>248</v>
      </c>
      <c r="C24" s="149" t="s">
        <v>130</v>
      </c>
      <c r="D24" s="18"/>
      <c r="E24" s="18">
        <v>44196</v>
      </c>
      <c r="F24" s="18"/>
      <c r="G24" s="18">
        <v>44196</v>
      </c>
      <c r="H24" s="149" t="s">
        <v>174</v>
      </c>
      <c r="I24" s="16"/>
    </row>
    <row r="25" spans="1:9" s="9" customFormat="1" ht="87" customHeight="1" x14ac:dyDescent="0.25">
      <c r="A25" s="122" t="s">
        <v>44</v>
      </c>
      <c r="B25" s="155" t="s">
        <v>152</v>
      </c>
      <c r="C25" s="249" t="s">
        <v>175</v>
      </c>
      <c r="D25" s="18">
        <v>43831</v>
      </c>
      <c r="E25" s="18">
        <v>44196</v>
      </c>
      <c r="F25" s="18">
        <v>43831</v>
      </c>
      <c r="G25" s="18">
        <v>44196</v>
      </c>
      <c r="H25" s="152" t="s">
        <v>177</v>
      </c>
      <c r="I25" s="16"/>
    </row>
    <row r="26" spans="1:9" s="9" customFormat="1" ht="74.25" customHeight="1" x14ac:dyDescent="0.25">
      <c r="A26" s="122" t="s">
        <v>131</v>
      </c>
      <c r="B26" s="157" t="s">
        <v>176</v>
      </c>
      <c r="C26" s="250"/>
      <c r="D26" s="18">
        <v>43831</v>
      </c>
      <c r="E26" s="18">
        <v>44196</v>
      </c>
      <c r="F26" s="18">
        <v>43831</v>
      </c>
      <c r="G26" s="18">
        <v>44196</v>
      </c>
      <c r="H26" s="152" t="s">
        <v>56</v>
      </c>
      <c r="I26" s="16"/>
    </row>
    <row r="27" spans="1:9" s="9" customFormat="1" ht="74.25" customHeight="1" x14ac:dyDescent="0.25">
      <c r="A27" s="153"/>
      <c r="B27" s="157" t="s">
        <v>250</v>
      </c>
      <c r="C27" s="251"/>
      <c r="D27" s="18"/>
      <c r="E27" s="18">
        <v>44196</v>
      </c>
      <c r="F27" s="18"/>
      <c r="G27" s="18">
        <v>44196</v>
      </c>
      <c r="H27" s="150" t="s">
        <v>213</v>
      </c>
      <c r="I27" s="16"/>
    </row>
    <row r="28" spans="1:9" s="9" customFormat="1" ht="90" customHeight="1" x14ac:dyDescent="0.25">
      <c r="A28" s="117" t="s">
        <v>256</v>
      </c>
      <c r="B28" s="154" t="s">
        <v>116</v>
      </c>
      <c r="C28" s="258" t="s">
        <v>253</v>
      </c>
      <c r="D28" s="18">
        <v>43831</v>
      </c>
      <c r="E28" s="18">
        <v>44196</v>
      </c>
      <c r="F28" s="18">
        <v>44166</v>
      </c>
      <c r="G28" s="18">
        <v>44196</v>
      </c>
      <c r="H28" s="152" t="s">
        <v>56</v>
      </c>
      <c r="I28" s="16"/>
    </row>
    <row r="29" spans="1:9" s="9" customFormat="1" ht="65.25" customHeight="1" x14ac:dyDescent="0.25">
      <c r="A29" s="153" t="s">
        <v>257</v>
      </c>
      <c r="B29" s="17" t="s">
        <v>251</v>
      </c>
      <c r="C29" s="259"/>
      <c r="D29" s="18">
        <v>43831</v>
      </c>
      <c r="E29" s="18">
        <v>44196</v>
      </c>
      <c r="F29" s="18">
        <v>43831</v>
      </c>
      <c r="G29" s="18">
        <v>44196</v>
      </c>
      <c r="H29" s="151" t="s">
        <v>56</v>
      </c>
      <c r="I29" s="16"/>
    </row>
    <row r="30" spans="1:9" s="9" customFormat="1" ht="118.5" customHeight="1" x14ac:dyDescent="0.25">
      <c r="A30" s="100"/>
      <c r="B30" s="17" t="s">
        <v>252</v>
      </c>
      <c r="C30" s="260"/>
      <c r="D30" s="18"/>
      <c r="E30" s="18">
        <v>44196</v>
      </c>
      <c r="F30" s="18"/>
      <c r="G30" s="18">
        <v>44196</v>
      </c>
      <c r="H30" s="152" t="s">
        <v>214</v>
      </c>
      <c r="I30" s="16"/>
    </row>
    <row r="31" spans="1:9" s="9" customFormat="1" ht="48.75" customHeight="1" x14ac:dyDescent="0.25">
      <c r="A31" s="255" t="s">
        <v>81</v>
      </c>
      <c r="B31" s="255"/>
      <c r="C31" s="255"/>
      <c r="D31" s="255"/>
      <c r="E31" s="255"/>
      <c r="F31" s="255"/>
      <c r="G31" s="255"/>
      <c r="H31" s="255"/>
      <c r="I31" s="255"/>
    </row>
    <row r="32" spans="1:9" ht="117.75" customHeight="1" x14ac:dyDescent="0.25">
      <c r="A32" s="39" t="s">
        <v>258</v>
      </c>
      <c r="B32" s="184" t="s">
        <v>82</v>
      </c>
      <c r="C32" s="249" t="s">
        <v>180</v>
      </c>
      <c r="D32" s="18">
        <v>43831</v>
      </c>
      <c r="E32" s="18">
        <v>44196</v>
      </c>
      <c r="F32" s="18">
        <v>43831</v>
      </c>
      <c r="G32" s="18">
        <v>44196</v>
      </c>
      <c r="H32" s="44" t="s">
        <v>56</v>
      </c>
      <c r="I32" s="16"/>
    </row>
    <row r="33" spans="1:44" ht="62.25" customHeight="1" x14ac:dyDescent="0.25">
      <c r="A33" s="39" t="s">
        <v>35</v>
      </c>
      <c r="B33" s="27" t="s">
        <v>85</v>
      </c>
      <c r="C33" s="251"/>
      <c r="D33" s="18">
        <v>43831</v>
      </c>
      <c r="E33" s="19">
        <v>44196</v>
      </c>
      <c r="F33" s="18">
        <v>43831</v>
      </c>
      <c r="G33" s="19">
        <v>44196</v>
      </c>
      <c r="H33" s="58" t="s">
        <v>109</v>
      </c>
      <c r="I33" s="40"/>
    </row>
    <row r="34" spans="1:44" ht="351" customHeight="1" x14ac:dyDescent="0.25">
      <c r="A34" s="39"/>
      <c r="B34" s="16" t="s">
        <v>191</v>
      </c>
      <c r="C34" s="99" t="s">
        <v>181</v>
      </c>
      <c r="D34" s="18"/>
      <c r="E34" s="19" t="s">
        <v>215</v>
      </c>
      <c r="F34" s="19"/>
      <c r="G34" s="19" t="s">
        <v>254</v>
      </c>
      <c r="H34" s="17" t="s">
        <v>182</v>
      </c>
      <c r="I34" s="40"/>
    </row>
    <row r="35" spans="1:44" ht="120.75" customHeight="1" x14ac:dyDescent="0.25">
      <c r="A35" s="42" t="s">
        <v>132</v>
      </c>
      <c r="B35" s="27" t="s">
        <v>86</v>
      </c>
      <c r="C35" s="16" t="s">
        <v>87</v>
      </c>
      <c r="D35" s="18">
        <v>43831</v>
      </c>
      <c r="E35" s="19">
        <v>44196</v>
      </c>
      <c r="F35" s="19">
        <v>43831</v>
      </c>
      <c r="G35" s="19">
        <v>44196</v>
      </c>
      <c r="H35" s="16" t="s">
        <v>88</v>
      </c>
      <c r="I35" s="44"/>
    </row>
    <row r="36" spans="1:44" ht="220.5" customHeight="1" x14ac:dyDescent="0.25">
      <c r="A36" s="45"/>
      <c r="B36" s="16" t="s">
        <v>192</v>
      </c>
      <c r="C36" s="62" t="s">
        <v>185</v>
      </c>
      <c r="D36" s="26"/>
      <c r="E36" s="19">
        <v>44196</v>
      </c>
      <c r="F36" s="19"/>
      <c r="G36" s="18" t="s">
        <v>184</v>
      </c>
      <c r="H36" s="16" t="s">
        <v>183</v>
      </c>
      <c r="I36" s="46"/>
    </row>
    <row r="37" spans="1:44" ht="87.75" customHeight="1" x14ac:dyDescent="0.25">
      <c r="A37" s="42" t="s">
        <v>133</v>
      </c>
      <c r="B37" s="27" t="s">
        <v>89</v>
      </c>
      <c r="C37" s="119" t="s">
        <v>186</v>
      </c>
      <c r="D37" s="18">
        <v>43922</v>
      </c>
      <c r="E37" s="19">
        <v>44196</v>
      </c>
      <c r="F37" s="18">
        <v>43922</v>
      </c>
      <c r="G37" s="19">
        <v>44196</v>
      </c>
      <c r="H37" s="58" t="s">
        <v>187</v>
      </c>
      <c r="I37" s="16"/>
    </row>
    <row r="38" spans="1:44" ht="64.5" customHeight="1" x14ac:dyDescent="0.25">
      <c r="A38" s="45"/>
      <c r="B38" s="16" t="s">
        <v>193</v>
      </c>
      <c r="C38" s="120"/>
      <c r="D38" s="26"/>
      <c r="E38" s="19">
        <v>43891</v>
      </c>
      <c r="F38" s="19"/>
      <c r="G38" s="19">
        <v>43887</v>
      </c>
      <c r="H38" s="42" t="s">
        <v>188</v>
      </c>
      <c r="I38" s="16"/>
    </row>
    <row r="39" spans="1:44" ht="203.25" customHeight="1" x14ac:dyDescent="0.25">
      <c r="A39" s="42" t="s">
        <v>134</v>
      </c>
      <c r="B39" s="27" t="s">
        <v>90</v>
      </c>
      <c r="C39" s="121" t="s">
        <v>87</v>
      </c>
      <c r="D39" s="18">
        <v>43831</v>
      </c>
      <c r="E39" s="19">
        <v>44196</v>
      </c>
      <c r="F39" s="19">
        <v>43831</v>
      </c>
      <c r="G39" s="19">
        <v>44196</v>
      </c>
      <c r="H39" s="16" t="s">
        <v>189</v>
      </c>
      <c r="I39" s="44"/>
    </row>
    <row r="40" spans="1:44" s="11" customFormat="1" ht="356.25" customHeight="1" x14ac:dyDescent="0.25">
      <c r="A40" s="45"/>
      <c r="B40" s="16" t="s">
        <v>194</v>
      </c>
      <c r="C40" s="101"/>
      <c r="D40" s="26"/>
      <c r="E40" s="19">
        <v>44196</v>
      </c>
      <c r="F40" s="19"/>
      <c r="G40" s="19" t="s">
        <v>190</v>
      </c>
      <c r="H40" s="16" t="s">
        <v>255</v>
      </c>
      <c r="I40" s="46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s="11" customFormat="1" ht="63" customHeight="1" x14ac:dyDescent="0.25">
      <c r="A41" s="39" t="s">
        <v>36</v>
      </c>
      <c r="B41" s="172" t="s">
        <v>195</v>
      </c>
      <c r="C41" s="249" t="s">
        <v>196</v>
      </c>
      <c r="D41" s="26">
        <v>43831</v>
      </c>
      <c r="E41" s="19">
        <v>44196</v>
      </c>
      <c r="F41" s="19">
        <v>43831</v>
      </c>
      <c r="G41" s="19">
        <v>44196</v>
      </c>
      <c r="H41" s="16" t="s">
        <v>56</v>
      </c>
      <c r="I41" s="46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s="11" customFormat="1" ht="116.25" customHeight="1" x14ac:dyDescent="0.25">
      <c r="A42" s="39" t="s">
        <v>263</v>
      </c>
      <c r="B42" s="173" t="s">
        <v>260</v>
      </c>
      <c r="C42" s="250"/>
      <c r="D42" s="26">
        <v>43831</v>
      </c>
      <c r="E42" s="19">
        <v>44196</v>
      </c>
      <c r="F42" s="26">
        <v>43831</v>
      </c>
      <c r="G42" s="19">
        <v>44196</v>
      </c>
      <c r="H42" s="16" t="s">
        <v>197</v>
      </c>
      <c r="I42" s="46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s="11" customFormat="1" ht="83.25" customHeight="1" x14ac:dyDescent="0.25">
      <c r="A43" s="45"/>
      <c r="B43" s="183" t="s">
        <v>265</v>
      </c>
      <c r="C43" s="250"/>
      <c r="D43" s="26"/>
      <c r="E43" s="19">
        <v>43983</v>
      </c>
      <c r="F43" s="26"/>
      <c r="G43" s="19">
        <v>43917</v>
      </c>
      <c r="H43" s="16" t="s">
        <v>259</v>
      </c>
      <c r="I43" s="46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s="11" customFormat="1" ht="110.25" customHeight="1" x14ac:dyDescent="0.25">
      <c r="A44" s="45"/>
      <c r="B44" s="171" t="s">
        <v>264</v>
      </c>
      <c r="C44" s="251"/>
      <c r="D44" s="26"/>
      <c r="E44" s="19">
        <v>43983</v>
      </c>
      <c r="F44" s="26"/>
      <c r="G44" s="19" t="s">
        <v>262</v>
      </c>
      <c r="H44" s="16" t="s">
        <v>261</v>
      </c>
      <c r="I44" s="46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s="11" customFormat="1" ht="113.25" customHeight="1" x14ac:dyDescent="0.25">
      <c r="A45" s="182" t="s">
        <v>226</v>
      </c>
      <c r="B45" s="17" t="s">
        <v>73</v>
      </c>
      <c r="C45" s="99" t="s">
        <v>198</v>
      </c>
      <c r="D45" s="18">
        <v>43831</v>
      </c>
      <c r="E45" s="19">
        <v>44196</v>
      </c>
      <c r="F45" s="18">
        <v>43831</v>
      </c>
      <c r="G45" s="19">
        <v>44196</v>
      </c>
      <c r="H45" s="99" t="s">
        <v>117</v>
      </c>
      <c r="I45" s="3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11" customFormat="1" ht="85.5" customHeight="1" x14ac:dyDescent="0.25">
      <c r="A46" s="14" t="s">
        <v>94</v>
      </c>
      <c r="B46" s="170" t="s">
        <v>199</v>
      </c>
      <c r="C46" s="249" t="s">
        <v>198</v>
      </c>
      <c r="D46" s="18">
        <v>43831</v>
      </c>
      <c r="E46" s="19">
        <v>44196</v>
      </c>
      <c r="F46" s="18">
        <v>43831</v>
      </c>
      <c r="G46" s="19">
        <v>44196</v>
      </c>
      <c r="H46" s="249" t="s">
        <v>200</v>
      </c>
      <c r="I46" s="36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s="11" customFormat="1" ht="59.25" customHeight="1" x14ac:dyDescent="0.25">
      <c r="A47" s="14"/>
      <c r="B47" s="16" t="s">
        <v>266</v>
      </c>
      <c r="C47" s="251"/>
      <c r="D47" s="19"/>
      <c r="E47" s="26">
        <v>43891</v>
      </c>
      <c r="F47" s="19"/>
      <c r="G47" s="177" t="s">
        <v>209</v>
      </c>
      <c r="H47" s="251"/>
      <c r="I47" s="3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6" customFormat="1" ht="41.25" customHeight="1" x14ac:dyDescent="0.25">
      <c r="A48" s="243" t="s">
        <v>83</v>
      </c>
      <c r="B48" s="243"/>
      <c r="C48" s="243"/>
      <c r="D48" s="243"/>
      <c r="E48" s="243"/>
      <c r="F48" s="243"/>
      <c r="G48" s="243"/>
      <c r="H48" s="243"/>
      <c r="I48" s="24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s="6" customFormat="1" ht="67.5" customHeight="1" x14ac:dyDescent="0.25">
      <c r="A49" s="15" t="s">
        <v>52</v>
      </c>
      <c r="B49" s="34" t="s">
        <v>84</v>
      </c>
      <c r="C49" s="240" t="s">
        <v>201</v>
      </c>
      <c r="D49" s="18">
        <v>43831</v>
      </c>
      <c r="E49" s="19">
        <v>44196</v>
      </c>
      <c r="F49" s="18">
        <v>43831</v>
      </c>
      <c r="G49" s="19">
        <v>44196</v>
      </c>
      <c r="H49" s="16" t="s">
        <v>56</v>
      </c>
      <c r="I49" s="2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s="6" customFormat="1" ht="67.5" customHeight="1" x14ac:dyDescent="0.25">
      <c r="A50" s="15" t="s">
        <v>99</v>
      </c>
      <c r="B50" s="185" t="s">
        <v>96</v>
      </c>
      <c r="C50" s="241"/>
      <c r="D50" s="18">
        <v>43831</v>
      </c>
      <c r="E50" s="19">
        <v>44196</v>
      </c>
      <c r="F50" s="18">
        <v>43831</v>
      </c>
      <c r="G50" s="19">
        <v>44196</v>
      </c>
      <c r="H50" s="23" t="s">
        <v>202</v>
      </c>
      <c r="I50" s="2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s="6" customFormat="1" ht="67.5" customHeight="1" x14ac:dyDescent="0.25">
      <c r="A51" s="15" t="s">
        <v>100</v>
      </c>
      <c r="B51" s="27" t="s">
        <v>203</v>
      </c>
      <c r="C51" s="242"/>
      <c r="D51" s="18">
        <v>43831</v>
      </c>
      <c r="E51" s="19">
        <v>44196</v>
      </c>
      <c r="F51" s="18">
        <v>43831</v>
      </c>
      <c r="G51" s="19">
        <v>44196</v>
      </c>
      <c r="H51" s="16" t="s">
        <v>204</v>
      </c>
      <c r="I51" s="2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s="6" customFormat="1" ht="336" customHeight="1" x14ac:dyDescent="0.25">
      <c r="A52" s="15"/>
      <c r="B52" s="174" t="s">
        <v>267</v>
      </c>
      <c r="C52" s="148"/>
      <c r="D52" s="18"/>
      <c r="E52" s="19">
        <v>44196</v>
      </c>
      <c r="F52" s="18"/>
      <c r="G52" s="152" t="s">
        <v>207</v>
      </c>
      <c r="H52" s="175" t="s">
        <v>206</v>
      </c>
      <c r="I52" s="2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s="6" customFormat="1" ht="67.5" customHeight="1" x14ac:dyDescent="0.25">
      <c r="A53" s="29" t="s">
        <v>95</v>
      </c>
      <c r="B53" s="186" t="s">
        <v>105</v>
      </c>
      <c r="C53" s="253" t="s">
        <v>210</v>
      </c>
      <c r="D53" s="18">
        <v>43831</v>
      </c>
      <c r="E53" s="19">
        <v>44196</v>
      </c>
      <c r="F53" s="18">
        <v>43831</v>
      </c>
      <c r="G53" s="19">
        <v>44196</v>
      </c>
      <c r="H53" s="7" t="s">
        <v>56</v>
      </c>
      <c r="I53" s="7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s="11" customFormat="1" ht="116.25" customHeight="1" x14ac:dyDescent="0.25">
      <c r="A54" s="13" t="s">
        <v>101</v>
      </c>
      <c r="B54" s="186" t="s">
        <v>97</v>
      </c>
      <c r="C54" s="254"/>
      <c r="D54" s="18">
        <v>43831</v>
      </c>
      <c r="E54" s="19">
        <v>44196</v>
      </c>
      <c r="F54" s="18">
        <v>43831</v>
      </c>
      <c r="G54" s="19">
        <v>44196</v>
      </c>
      <c r="H54" s="176" t="s">
        <v>118</v>
      </c>
      <c r="I54" s="2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s="11" customFormat="1" ht="60" x14ac:dyDescent="0.25">
      <c r="A55" s="30" t="s">
        <v>102</v>
      </c>
      <c r="B55" s="186" t="s">
        <v>98</v>
      </c>
      <c r="C55" s="28" t="s">
        <v>211</v>
      </c>
      <c r="D55" s="18">
        <v>43831</v>
      </c>
      <c r="E55" s="19">
        <v>44196</v>
      </c>
      <c r="F55" s="18">
        <v>43831</v>
      </c>
      <c r="G55" s="19">
        <v>44196</v>
      </c>
      <c r="H55" s="16" t="s">
        <v>205</v>
      </c>
      <c r="I55" s="2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x14ac:dyDescent="0.25">
      <c r="A56" s="248" t="s">
        <v>37</v>
      </c>
      <c r="B56" s="248"/>
      <c r="C56" s="248"/>
    </row>
    <row r="57" spans="1:44" ht="18.75" customHeight="1" x14ac:dyDescent="0.25">
      <c r="A57" s="252" t="s">
        <v>55</v>
      </c>
      <c r="B57" s="252"/>
      <c r="C57" s="252"/>
      <c r="D57" s="252"/>
      <c r="E57" s="252"/>
      <c r="F57" s="252"/>
      <c r="G57" s="252"/>
      <c r="H57" s="252"/>
      <c r="I57" s="252"/>
    </row>
    <row r="58" spans="1:44" ht="15.75" customHeight="1" x14ac:dyDescent="0.25">
      <c r="A58" s="252"/>
      <c r="B58" s="252"/>
      <c r="C58" s="252"/>
      <c r="D58" s="252"/>
      <c r="E58" s="252"/>
      <c r="F58" s="252"/>
      <c r="G58" s="252"/>
      <c r="H58" s="252"/>
      <c r="I58" s="252"/>
    </row>
    <row r="59" spans="1:44" ht="13.5" customHeight="1" x14ac:dyDescent="0.25"/>
    <row r="60" spans="1:44" s="128" customFormat="1" ht="18.75" x14ac:dyDescent="0.3">
      <c r="A60" s="187" t="s">
        <v>156</v>
      </c>
      <c r="B60" s="187"/>
      <c r="C60" s="127"/>
      <c r="D60" s="123"/>
      <c r="E60" s="127"/>
      <c r="F60" s="194"/>
      <c r="G60" s="194"/>
      <c r="H60" s="194"/>
      <c r="I60" s="194"/>
    </row>
    <row r="61" spans="1:44" ht="36" customHeight="1" x14ac:dyDescent="0.25">
      <c r="A61" s="187"/>
      <c r="B61" s="187"/>
      <c r="H61" s="25" t="s">
        <v>151</v>
      </c>
    </row>
  </sheetData>
  <mergeCells count="30">
    <mergeCell ref="D3:E3"/>
    <mergeCell ref="A5:I5"/>
    <mergeCell ref="A6:I6"/>
    <mergeCell ref="C28:C30"/>
    <mergeCell ref="C16:C17"/>
    <mergeCell ref="C13:C15"/>
    <mergeCell ref="C19:C23"/>
    <mergeCell ref="H21:H22"/>
    <mergeCell ref="C53:C54"/>
    <mergeCell ref="A31:I31"/>
    <mergeCell ref="C32:C33"/>
    <mergeCell ref="H46:H47"/>
    <mergeCell ref="C41:C44"/>
    <mergeCell ref="A48:I48"/>
    <mergeCell ref="A60:B61"/>
    <mergeCell ref="F60:I60"/>
    <mergeCell ref="A12:I12"/>
    <mergeCell ref="I7:I9"/>
    <mergeCell ref="B7:B9"/>
    <mergeCell ref="C7:C9"/>
    <mergeCell ref="A7:A9"/>
    <mergeCell ref="D7:E7"/>
    <mergeCell ref="F7:G7"/>
    <mergeCell ref="A11:I11"/>
    <mergeCell ref="H7:H9"/>
    <mergeCell ref="A56:C56"/>
    <mergeCell ref="C25:C27"/>
    <mergeCell ref="A57:I58"/>
    <mergeCell ref="C46:C47"/>
    <mergeCell ref="C49:C51"/>
  </mergeCells>
  <pageMargins left="0.31496062992125984" right="0.31496062992125984" top="0.74803149606299213" bottom="0.35433070866141736" header="0.31496062992125984" footer="0.31496062992125984"/>
  <pageSetup paperSize="9" scale="6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таблица 8</vt:lpstr>
      <vt:lpstr>таблица 9</vt:lpstr>
      <vt:lpstr>таблица 10</vt:lpstr>
      <vt:lpstr>таблица 11</vt:lpstr>
      <vt:lpstr>'таблица 10'!Область_печати</vt:lpstr>
      <vt:lpstr>'таблица 11'!Область_печати</vt:lpstr>
      <vt:lpstr>'таблица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2021-03-23T11:39:32Z</dcterms:modified>
</cp:coreProperties>
</file>