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05" yWindow="-285" windowWidth="17850" windowHeight="12720" activeTab="2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10'!$A$1:$I$39</definedName>
    <definedName name="_xlnm.Print_Area" localSheetId="3">'таблица 11'!$A$1:$N$67</definedName>
    <definedName name="_xlnm.Print_Area" localSheetId="1">'таблица 9'!$A$1:$X$55</definedName>
  </definedNames>
  <calcPr calcId="124519"/>
</workbook>
</file>

<file path=xl/calcChain.xml><?xml version="1.0" encoding="utf-8"?>
<calcChain xmlns="http://schemas.openxmlformats.org/spreadsheetml/2006/main">
  <c r="E14" i="2"/>
  <c r="E13"/>
  <c r="F14"/>
  <c r="F13"/>
  <c r="F32"/>
  <c r="E32"/>
  <c r="E28"/>
  <c r="F28"/>
  <c r="E16"/>
  <c r="F16"/>
  <c r="E39"/>
  <c r="D39"/>
  <c r="E24"/>
  <c r="E17" s="1"/>
  <c r="F24"/>
  <c r="F17" s="1"/>
  <c r="D17"/>
  <c r="D14"/>
  <c r="I14" i="1"/>
  <c r="H14"/>
  <c r="J14"/>
  <c r="I30"/>
  <c r="F39" i="2"/>
  <c r="J30" i="1"/>
  <c r="H30"/>
</calcChain>
</file>

<file path=xl/sharedStrings.xml><?xml version="1.0" encoding="utf-8"?>
<sst xmlns="http://schemas.openxmlformats.org/spreadsheetml/2006/main" count="341" uniqueCount="243">
  <si>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</si>
  <si>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</si>
  <si>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</si>
  <si>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</si>
  <si>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</si>
  <si>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</si>
  <si>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</si>
  <si>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</si>
  <si>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</si>
  <si>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</si>
  <si>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</si>
  <si>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</si>
  <si>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</si>
  <si>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</si>
  <si>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</si>
  <si>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</si>
  <si>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</si>
  <si>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</si>
  <si>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</si>
  <si>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</si>
  <si>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</si>
  <si>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</si>
  <si>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</si>
  <si>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</si>
  <si>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</si>
  <si>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</si>
  <si>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</si>
  <si>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</si>
  <si>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</si>
  <si>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</si>
  <si>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</si>
  <si>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</si>
  <si>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</si>
  <si>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</si>
  <si>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</si>
  <si>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</si>
  <si>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</si>
  <si>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</si>
  <si>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</si>
  <si>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</si>
  <si>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</si>
  <si>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</si>
  <si>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в том числе следующие основные мероприятия подпрограммы 4</t>
  </si>
  <si>
    <t>Обеспечение деятельности по реализации программы</t>
  </si>
  <si>
    <t>процент</t>
  </si>
  <si>
    <t>1.4.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</si>
  <si>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</si>
  <si>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</si>
  <si>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</si>
  <si>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</si>
  <si>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</si>
  <si>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</si>
  <si>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>показатели решения задачи 1 подпрограммы 2</t>
  </si>
  <si>
    <t>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</si>
  <si>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</si>
  <si>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</si>
  <si>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</si>
  <si>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</si>
  <si>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</si>
  <si>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</si>
  <si>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Муниципальная программа города-курорта Пятигорска
«Развитие жилищно-коммунального хозяйства, градостроительства, строительства и архитектуры», всего</t>
  </si>
  <si>
    <t>ответственный исполнитель программы -МУ«Управление архитектуры, строительства и жилищно-коммунального хозяйства администрации города Пятигорска»</t>
  </si>
  <si>
    <t>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</si>
  <si>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>Подпрограма 2 «Развитие жилищно-коммунального хозяйства в городе-курорте Пятигорске»</t>
  </si>
  <si>
    <t>Подпрограмма 3 «Обеспечение реализации программы и общепрограммные мероприятия», всего</t>
  </si>
  <si>
    <t>ответственный исполнитель подпрограммы 1 -МУ«Управление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</si>
  <si>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2 -МУ«Управление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</si>
  <si>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3 -МУ«Управление архитектуры, строительства и жилищно-коммунального хозяйства администрации города Пятигорска»</t>
  </si>
  <si>
    <t>в том числе следующие основные мероприятия подпрограммы 3</t>
  </si>
  <si>
    <t>Основное мероприятие «Улучшение жилищных условий молодых семей»</t>
  </si>
  <si>
    <t>Основное мероприятие 1.1 «Выполнение отдельных функций в области строительства и архитектуры»</t>
  </si>
  <si>
    <t>Основное мероприятие 2.1 «Выполнение отдельных функций в области жилищно-коммунального хозяйства»</t>
  </si>
  <si>
    <t>Основное мероприятие 2.2 «Проведение мероприятий, направленных на информационное сопровождение деятельности»</t>
  </si>
  <si>
    <t xml:space="preserve">Муниципальная программа города-курорта Пятигорска «Развитие жилищно-коммунального хозяйства, градостроительства, строительства и архитектуры»   </t>
  </si>
  <si>
    <t xml:space="preserve">цель 1 программы: «Создание гармоничного архитектурного облика застройки муниципального образования города-курорта Пятигорска и решение жилищных проблем жителей города-курорта Пятигорска»    </t>
  </si>
  <si>
    <t xml:space="preserve">Доля площади жилищного фонда с высокой степенью износа, расположенного на территории, подлежащей развитию 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</si>
  <si>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</si>
  <si>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 до установленных значений показателя</t>
  </si>
  <si>
    <t xml:space="preserve">Подпрограма 2 «Развитие жилищно-коммунального хозяйства в городе-курорте Пятигорске»   </t>
  </si>
  <si>
    <t>задача 1 подпрограммы 2 программы:  «Организация мероприятий по благоустройству территории города-курорта Пятигорска»</t>
  </si>
  <si>
    <t>Выполнение работ по благоустройству территории города-курорта Пятигорска в соответствии с заключенными муниципальными контрактами</t>
  </si>
  <si>
    <t>задача 2 подпрограммы 2 программы: «Обеспечение информационного сопровождения деятельности в сфере жилищно-коммунального хозяйства»</t>
  </si>
  <si>
    <t>Сокращение количества обращений граждан и юридических лиц, связанных с необходимостью разъяснения нормативных правовых актов, направленных на реформирование жилищно-коммунального хозяйства до установленных значений показателя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</si>
  <si>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</si>
  <si>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цель 2 программы: «Благоустройство территории города-курорта Пятигорска и поддержка баланса основных систем жизнеобеспечения города-курорта Пятигорска в сфере жилищно-коммунального хозяйства»</t>
  </si>
  <si>
    <t>инидикаторы достижения цели 2 программы:</t>
  </si>
  <si>
    <t>Основное мероприятие 1 «Выполнение отдельных функций в области строительства и архитектуры»</t>
  </si>
  <si>
    <t>Основное мероприятие «Проведение мероприятий, направленных на информационное сопровождение деятельности»</t>
  </si>
  <si>
    <t>03</t>
  </si>
  <si>
    <t>20190</t>
  </si>
  <si>
    <t xml:space="preserve"> 03</t>
  </si>
  <si>
    <t>04</t>
  </si>
  <si>
    <t>S7520</t>
  </si>
  <si>
    <t>единиц</t>
  </si>
  <si>
    <t>Задача 2 «Обеспечение жильем молодых семей»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</si>
  <si>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программой*</t>
  </si>
  <si>
    <t>процентов</t>
  </si>
  <si>
    <t>Подпрограмма 2 «Развитие жилищно-коммунального хозяйства в городе-курорте Пятигорске»</t>
  </si>
  <si>
    <t>Основное мероприятие «Выполнение отдельных функций в области жилищно-коммунального хозяйства»</t>
  </si>
  <si>
    <t>Подпрограмма 3 «Обеспечение реализации муниципальной программы города-курорта Пятигорска «Развитие жилищно-коммунального хозяйства, градостроительства, строительства и архитектуры» и общепрограммные мероприятия»</t>
  </si>
  <si>
    <t>Основное мероприятие «Обеспечение реализации Программы»</t>
  </si>
  <si>
    <t>Мероприятия по информированию населения о реформе жилищно-коммунального хозяйства на территории муниципального образования города-курорта Пятигорска на 2014 - 2018 годы</t>
  </si>
  <si>
    <t>Уличное освещение</t>
  </si>
  <si>
    <t>Заведующий отделом городского хозяйства МУ «УАСиЖКХ администрации г. Пятигорска» - Суслов В.Б.</t>
  </si>
  <si>
    <t>Организация и содержание мест захоронения</t>
  </si>
  <si>
    <t>Начальник МКУ "Управление по делам территорий г. Пятигорска" Дворников В.Ю.</t>
  </si>
  <si>
    <t>Выполнялись работы по содержанию мест захоронений (благоустройству территорий) 8 кладбищ (Хорошевское кладбище,  Ново-Горячеводское кладбище, Краснослободское кладбище, Кладбище по ул. Пожарского, Кладбище по ул. Любчиковых, Константиновское кладбище, Нижнеподкумское кладбище,  Кладбище, с. Золотушка (хут. Казачий) и старого кладбища «Некрополь».</t>
  </si>
  <si>
    <t>Мероприятия по снижению напряженности на рынке труда</t>
  </si>
  <si>
    <t>Прочие мероприятия по  благоустройству территорий города</t>
  </si>
  <si>
    <t>Заместитель начальника МУ УИО администрации г.Пятигорска - Аванесов А.А</t>
  </si>
  <si>
    <t>1.2.</t>
  </si>
  <si>
    <t>1.3.</t>
  </si>
  <si>
    <t>2.3.</t>
  </si>
  <si>
    <t>2.3.1.</t>
  </si>
  <si>
    <t>3.2.</t>
  </si>
  <si>
    <t>Расходы на обеспечение функций органов местного самоуправления города Пятигорска</t>
  </si>
  <si>
    <t>Расходы на выплаты по оплате труда работников органов местного самоуправления города Пятигорска</t>
  </si>
  <si>
    <t>Расходы на обеспечение деятельности (оказание услуг) муниципальных учреждений</t>
  </si>
  <si>
    <t>Расходы на оформление допуска на осуществление функций заказчика</t>
  </si>
  <si>
    <t>3.1.1.</t>
  </si>
  <si>
    <t>3.1.2.</t>
  </si>
  <si>
    <t>3.2.1.</t>
  </si>
  <si>
    <t>3.2.2.</t>
  </si>
  <si>
    <t>0</t>
  </si>
  <si>
    <t>в том числе:</t>
  </si>
  <si>
    <t>средства бюджета Ставропольского края</t>
  </si>
  <si>
    <t>Основное мероприятие: Осуществление функций строительного контроля и деятельности в сфере архитектуры, строительства и жилищно-коммунального хозяйства"</t>
  </si>
  <si>
    <t>Основное мероприятие: Обеспечение реализации программы</t>
  </si>
  <si>
    <t>4.2.</t>
  </si>
  <si>
    <t>4.1.</t>
  </si>
  <si>
    <t xml:space="preserve">по 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</si>
  <si>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Организована подача электрической энергии для организации уличного освещения</t>
  </si>
  <si>
    <t xml:space="preserve">по муниципальной программе города-курорта Пятигорска «Развитие жилищно-коммунального хозяйства, градостроительства,                        строительства и архитектуры»   </t>
  </si>
  <si>
    <t>Прочие расходы на выполнение других обязательств органов местного самоуправления</t>
  </si>
  <si>
    <t>сводная бюджетная роспись, план на        1 января 2019</t>
  </si>
  <si>
    <t>сводная бюджетная роспись на 31 декабря 2019</t>
  </si>
  <si>
    <t>Основное мероприятие 1.2 «Переселение граждан из аварийного жилищного фонда на территории города-курорта Пятигорска»</t>
  </si>
  <si>
    <t>Основное мероприятие 1.3 «Улучшение жилищных условий молодых семей»</t>
  </si>
  <si>
    <t>02</t>
  </si>
  <si>
    <t>Договоров о развитии застроенных территорий в 2019 году не заключалось</t>
  </si>
  <si>
    <t>Отклонение показателя связано с выделением дополнительного финансирования на реализацию мероприятий программы</t>
  </si>
  <si>
    <t xml:space="preserve">
оплачена арендная плата земельного участка по ул.Малыгина, 12 (под сетью теплоснабжения);
</t>
  </si>
  <si>
    <t>30.06.2019 30.12.2019</t>
  </si>
  <si>
    <t xml:space="preserve">В 2019 году было выдано 21 извещение о предоставлении молодой семье социальной выплаты на приобретение (строительство) жилья. </t>
  </si>
  <si>
    <t>Заключен МК №1 от 24.01.2019 с ОАО "ПЭС" услуги по передачи электрической энергии</t>
  </si>
  <si>
    <t xml:space="preserve">01.04.2019
02.04.2019 
08.04.2019
08.04.2019
18.04.2019
29.08.2019
10.09.2019
29.11.2019
02.12.2019
</t>
  </si>
  <si>
    <t>проведена  уборка твердых покрытий 198 488.0 кв.м, газонов 1 915 218.0 кв.м, газоны от случайного мусора 53 920.0 кв.м, весь объем от случайного мусора     1 564 106.80 кв.м. Исполнителем муниципального контракта создано 21 временных рабочих мест.</t>
  </si>
  <si>
    <t>МК №476245-19STV от 29.08.2019; МК №476270-19STV от 29.08.2019; МК №476286-19STV от 29.08.2018; МК 477781-19STV от 29.08.2019 - С ООО "ГЭК"</t>
  </si>
  <si>
    <t>Заведующий отделом по учету и распределению жидья МУ "УИО администрации г.Пятигорска" - Сизова Е.В.</t>
  </si>
  <si>
    <t>Основное мероприятие 1.4 «Улучшение жилищных условий жителей города-курорта Пятигорска»</t>
  </si>
  <si>
    <t>Основное мероприятие  «Улучшение жилищных условий жителей города-курорта Пятигорска»</t>
  </si>
  <si>
    <t xml:space="preserve">Заключены МК на выполнение работ по ремонту муниципальных жилых помещений : №0121300035319000054 от 06.05.2019, №0121300035319000073 от 13.05.2019г, №0121300035319000062 от 16.05.2019г
№21-19 от 12.07.2019, №14-19 от 01.07.2019 </t>
  </si>
  <si>
    <t>И.О. Начальника «МКУ «Управление капитального строительства» -Паландов Ю.И.</t>
  </si>
  <si>
    <t>06.05.2019
13.05.2019
16.05.2019
01.07.2019
12.07.2019</t>
  </si>
  <si>
    <t>Начальник МКУ "Управление по делам территорий г. Пятигорска" Дворников В.Ю.
Заведующий отделом городского хозяйства МУ «УАСиЖКХ администрации г. Пятигорска» - Суслов В.Б</t>
  </si>
  <si>
    <t>Постановление Правительства СК №450-п от 19.10.2018 "Об установлении миним.размера взноса на кап. Ремонт общего имущества в МКД", "Инфо по оплате взносов на кап ремонт, Инфо по вопросам замены старых лифтов", "Как УК должна отвечать жителям." "Инфо по проведенным проверкам юр лиц и ИП", "Доклад об осуществлении гос.контроля,муниц.контроля за 2018год","Профилактика нарушений обязательных требований в сфере мун.жил контроля", "Будьте бдительны","Об установлении тарифов на ЖКУ" НО-частное учреждение «О сюрпризах погоды и работе городских служб» от 04.07.2019 года; «Почему не берут деньги за вывоз мусора?» от 04.07.2019 года;«Счетчики есть, но оплата по тарифу» от 04.07.2019 года; «Контейнерные площадки для садоводческих товариществ» от 06.07.2019 года; «Хороший домком – в порядке дом!» от 11.07.2019 года; «Наш парк – пример для других» от 13.07.2019 года; «Льготных категорий стало больше» от 13.07.2019 года;  «Тарифы изменились» от 13.07.2019 года; «Экономь на коммуналке» от 13.07.2019 года; «Ремонт в МКД – решили и сделали» от 18.07.2019 года; «Пятна на асфальте: кто виноват и что делать?» от 15.08.2019 года; «Скоро отопительный сезон» от 15.08.2019 года; «Лифт за счет взносов на капремонт» от 17.08.2019 года; «Учиться сортировать отходы» от 05.09.2019 года; «Чистая вода для населения края» от 05.09.2019 года; «О местных инициативах в Правительстве края» от 12.09.2019 года; «Готовимся к зиме» от 12.09.2019 года; «После праздника – уборка» от 19.09.2019 года; «Накануне отопительного сезона» от 26.09.2019 года.</t>
  </si>
  <si>
    <t>23.01.2019
05.02.2019
12.02.2019
19.02.2019
20.03.2019
25.03.2019
07.06.2019
18.06.2019
04.07.2019
15.08.2019
05.09.2019
12.09.2019
26.09.2019</t>
  </si>
  <si>
    <t>Начальник МУ «УАСиЖКХ администрации г.Пятигорска» - М.В.Леонова</t>
  </si>
  <si>
    <t>Заведующий отделом муниципального жилищного контроля и реформирования ЖКХ МУ "УАСиЖКХ администрации г.Пятигорска"  Пронский С.А.</t>
  </si>
  <si>
    <t>На постоянной основе проводятся занятия на территории муниципального образования города-курорта Пятигосрка в "Школе грамотного потребителя"</t>
  </si>
  <si>
    <t>МК №425763-19STV от 01.04.2019, Заключен МК №10 от 01.04.2019, МК №424938-19STV от 02.04.2019,  МК №23 от 02.04.2019,  МК №424865-19STV ОТ 02.04.2019, МК №424936-STV от 02.04.2019, МК №424931-19STV от 02.04.2019, МК №424927-19STV от 02.04.2019, МК №424928-19stv от 02.04.2019, МК №424917-19STV от 02.04.2019, МК №424899-19STV от 02.04.2019, МК №430119-19STV от 08.04.2019, МК №26 от 18.04.2019, МК №25 от 18.04.2019, МК№48 от 29.08.2019, МК№47 от 29.08.2019, МК №51 от 10.09.2019 (Никрополь), МК №67 от 29.11.2019 с ООО "Регион Сервис", МК №68 от 29.11.2019 с ИП Дождалева, МК № 72 от 02.12.2019</t>
  </si>
  <si>
    <t>01.06.2019 31.12.2019</t>
  </si>
  <si>
    <t>На постоянной основе осуществляются расходы на обеспечение деятельности (оказание услуг) муниципального учреждения</t>
  </si>
  <si>
    <t>Начальник МКУ «Управление по делам территорий г.Пятигорска» В.Ю.Дворников; И.О. Начальника «МКУ «Управление капитального строительства» -Паландов Ю.И.</t>
  </si>
  <si>
    <t>утверждено в программе на 31 декабря 2019</t>
  </si>
  <si>
    <t>Сводная бюджетная роспись на 31 декабря 2019</t>
  </si>
  <si>
    <t>Основное мероприятие 1.3. «Улучшение жилищных условий молодых семей»</t>
  </si>
  <si>
    <t>Основное мероприятие 1.2 «Переселение граждан из аварийного жилищного фонда »</t>
  </si>
  <si>
    <t>2.4.</t>
  </si>
  <si>
    <t>Основное мероприятие 1.4. «Улучшение жилищных условий жителей города-курорта Пятигорска»</t>
  </si>
  <si>
    <t>82 226,15</t>
  </si>
  <si>
    <t>0,00</t>
  </si>
  <si>
    <t>И.о. начальника «МКУ «Управление капитального строительства» -Ю.И.Паландов</t>
  </si>
  <si>
    <t>Начальник МУ «УАСиЖКХ администрации г.Пятигорска» - М.В.Леонова
И.о. начальника «МКУ «Управление капитального строительства» -Ю.И.Паландов</t>
  </si>
  <si>
    <t>Заключен МК № 0121300035319000150 от 30.07.2019 на выполнение работ по благоустройству сквера по ул. Ленина в ст. Константиновская,
МК № 0121300035319000278 от 09.12.2019 на выполнение работ по объекту "Благоустройство парка на территории ГБУЗ СК "Городская клиническая больница"</t>
  </si>
  <si>
    <t xml:space="preserve">Обеспечена оперативная транспортировка грузов  в целях благоустройства.  Заключены МК на демонтаж (47) и хранение самовольно установленных нестационарных объектови рекламных конструкций . Выполнение работ по очистке основного подводящего канала Новопятигорского озера, Выполнение работ по очистке канала Новопятигорского озера от шлюза №2 до отстойника №3, промывка сифоновой (сбросной) трубы Новопятигорского озера, очистка и промывка трубы от отстойника №3 до Новопятигорского озера;  Выполнение комплекса работ по ремонту шлюзов и очистке каналов Новопятигорского озера.Выполняются  работы по благоустройству и обеспечению безопасности на водном объекте Новопятигорского  озера;  обеспечивается оперативная транспортировка грузов (КГО); осуществляется демонтаж самовольной застройки; заключены контракты на оказание услуги в области испытаний и анализа химических и биологических свойств воды, почвы, грунта, донных отложений и песка водного объекта. Также МК на жемонтаж и хранение самовольно установленных нестационарныхобъектов и рекламных конструкций. </t>
  </si>
  <si>
    <t>Заключены МК № 41-44 от 01.04.2019г., №63-64 от 17.05.2019г.; МК№ 0121300035319000158-К от 09.08.2019
Заключены МК на демонтаж и хранение самовольно установленных нестационарных объектови рекламных конструкций №26-19 от 26.07.2019, №33-19 от 17.07.2019, №27/13-19 от 14.08.2019
МК №437665-19STV от 06.05.2019, Выполнение работ по очистке основного подводящего канала Новопятигорского озера; МК №437666-19STV от 06.05.2019, Выполнение работ по очистке канала Новопятигорского озера от шлюза №2 до отстойника №3, промывка сифоновой (сбросной) трубы Новопятигорского озера, очистка и промымка трубы от отстойника №3 до Новопятигорского озера; МК №437661-19STV от 06.05.2019, Выполнение комплекса работ по ремонту шлюзов и очистке каналов Новопятигорского озера. МК №437558-19STV от 06.05.2019, договор № Pt0002249 от 23.04.2019, № Pt0002251 от 03.06.2019, МК №445068-19STV от 20.05.2019, №445068-19STV от 06.06.2019, №458272-19STV от 01.07.2019, №462137-19STV от 09.07.2019,№463992-19STV от 16.07.2019, №467344-19STV от 05.07.2019, №470565-19STV от 01.08.2019, №41 от 09.08.2019, №475953-19STV, №477466-19STV от 26.08.2019.
Заключены муниципальные контракты на демонтаж и хранение самовольно установленных нестационарных объектов и рекламных контсрукций № 26-19 от 26.07.19г, 33-19 от 17.09.19г,  № 27/13-19 от 14.08.19г., №48-19 от 23.10.2019г., №27/13-19 от 14.08.2019г., №69-19 от 03.12.2019г., №80-19 от 18.12.2019г., №73-19 от 13.12.2019г., №74-19 от 13.12.2019г.  МК № 110-19 от 25.12.19г., МК № 109-19 от 25.12.19г</t>
  </si>
  <si>
    <t xml:space="preserve">01.04.2019
23.04.2019
06.05.2019
17.05.2019
03.06.2019
17.07.2019 
09.08.2019
14.08.2019
26.08.2019
17.09.2019
23.10.2019
25.12.2019
</t>
  </si>
  <si>
    <t>Основное мероприятие "Переселение граждан из аварийного жилищного фонда на территории города-курорта Пятигорска"</t>
  </si>
  <si>
    <t>Контрольное событие 2: Заключение договоров на разработку проектно-сметной документации</t>
  </si>
  <si>
    <t>Заключен муниципальный контракт №0121300035319000086  от 25.04.219г. на разработку проектно-сметной документации на строительство многоэтажных жилых домов,  №4513/1-19 от 18.10.2019г., проведение государственной экспертизы результатов инженерных изысканий для объекта, №4521/1-19 от 08.11.2019г. Проведение государственной экспертизы проектной документации для объекта капитального строительства.</t>
  </si>
  <si>
    <t>25.04.2019
18.10.2019
08.11.2019</t>
  </si>
  <si>
    <t xml:space="preserve">Заключены МК на выполнение работ по ремонту муниципальных жилых помещений </t>
  </si>
  <si>
    <t>оплата аренды земельного участка по ул.Малыгина,12 от 02.10.2019г.</t>
  </si>
  <si>
    <t>Контрольное событие 1: Заключение  договоров на на услуги по техническому обеспечению сопроводдения системы ИСОГД</t>
  </si>
  <si>
    <t>1.1.1.</t>
  </si>
  <si>
    <t>Обеспечение мероприятий по переселению граждан из аварийного жилищного фонда в т.ч. ПСД</t>
  </si>
  <si>
    <t xml:space="preserve">Заключен муниципальный контракт на разработку проектно-сметной документации на строительство многоэтажных жилых домов,  проведение государственной экспертизы результатов инженерных изысканий для объекта. </t>
  </si>
  <si>
    <t>1.2.1.</t>
  </si>
  <si>
    <t>1.3.1.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</si>
  <si>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 же, не имеющим детей, социальных выплат на приобретение (строительство) жилья, за счет краевого бюджета</t>
  </si>
  <si>
    <t>Контрольное событие 3:
выдача свидетельства о праве на получение соц.выплаты молодым семьям, за счет краевого бюджета</t>
  </si>
  <si>
    <t>Предоставление молодым семьям, являющимися  участниками подпрограммы "Обеспечение жильем молодых семей" , нуждающимся в улучшении жилищных условий, имеющим трех и более детей, в которых один из супругов или родитель в неполной семье достигает в 2018 году возраста 36 лет, социальных выплат на приобретение (строительство) жилья в 2018 году, за счет средств краевого бюджета</t>
  </si>
  <si>
    <t>1.3.2.</t>
  </si>
  <si>
    <t>9 семьей получии соц. выплаты на приобретение (строительство) жилья</t>
  </si>
  <si>
    <t>Контрольное событие 4: выдача свидельства о праве на получение социальной выплаты молодым семьям</t>
  </si>
  <si>
    <t>1.3.3.</t>
  </si>
  <si>
    <t>Предоставление социальных выплат на приобретение (строительство) жилья семьям, исключенным из числа участников основного мероприятия "Обеспечение жильем молодых семей" гос. программы РФ "Обеспечение доступным и комфортным жильем и коммунальными услугами граждан РФ" в связи с превышением одним из супругов либо родителем в неполной семье возраста 35 лет и в  которых возраст каждого из супругов либо родителя в неполной семье в 2018 году не превысил 39 лет за счет краевого бюджета</t>
  </si>
  <si>
    <t>Контрольное событие 5: выдача свидетельства о праве на получение соц.выплаты молодым семьям, за счет краевого бюджета</t>
  </si>
  <si>
    <t>13 семьей получии соц. Выплаты на приобретение (строительство) жилья</t>
  </si>
  <si>
    <t>1.3.4.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</si>
  <si>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 же, не имеющим детей, социальных выплат на приобретение (строительство) жилья, за счет местного бюджета</t>
  </si>
  <si>
    <t>Контрольное событие 6: выдача свидельства о праве на получение социальной выплаты молодым семьям</t>
  </si>
  <si>
    <t>Предоставление социальных выплат на приобретение (строительство) жилья семьям, исключенным из числа участников основного мероприятия "Обеспечение жильем молодых семей" гос. программы РФ "Обеспечение доступным и комфортным жильем и коммунальными услугами граждан РФ" в связи с превышением одним из супругов либо родителем в неполной семье возраста 35 лет и в  которых возраст каждого из супругов либо родителя в неполной семье в 2018 году не превысил 39 лет за счет местного бюджета</t>
  </si>
  <si>
    <t>74 семьи получии соц. Выплаты на приобретение (строительство) жилья</t>
  </si>
  <si>
    <t>1.3.5.</t>
  </si>
  <si>
    <t>Заведующий отделом по учету и распределению жилья МУ "УИО администрации г.Пятигорска"-Е.В.Сизова</t>
  </si>
  <si>
    <t>Контрольное событие 7: выдача свидельства о праве на получение социальной выплаты молодым семьям</t>
  </si>
  <si>
    <t>9 семьей получии соц. Выплаты на приобретение (строительство) жилья</t>
  </si>
  <si>
    <t>1.3.6.</t>
  </si>
  <si>
    <t>Контрольное событие 8: выдача свидельства о праве на получение социальной выплаты молодым семьям</t>
  </si>
  <si>
    <t>Мероприятия по 
содержанию муниципального жилья</t>
  </si>
  <si>
    <t>1.4.1.</t>
  </si>
  <si>
    <t>2.1.1.</t>
  </si>
  <si>
    <t>Конторольное событие 9 : заключение договоров  по ремонту муниципального жилищного фонда</t>
  </si>
  <si>
    <t>2.1.2.</t>
  </si>
  <si>
    <t>Контрольное событие 10: заключение контракта на уличное освещение</t>
  </si>
  <si>
    <t>Контрольное событие 11: заключение контрактов на организацию и содержание мест захоронения</t>
  </si>
  <si>
    <t>2.1.3.</t>
  </si>
  <si>
    <t xml:space="preserve">Заведующий отделом городского хозяйства МУ «УАСиЖКХ администрации г.Пятигорска»- В.Б.Суслов
</t>
  </si>
  <si>
    <t>2.1.4.</t>
  </si>
  <si>
    <t xml:space="preserve">Контрольное событие 12: заключение контракта на реализацию мероприятий по снижению напряженности на рынке труда </t>
  </si>
  <si>
    <t>2.1.5.</t>
  </si>
  <si>
    <t>Реализация мероприятий по благоустройству территории в городских округах Ставропрльского края, имеющих статус городов-курортов за счет краевого бюджета</t>
  </si>
  <si>
    <t>Реализация мероприятий по благоустройству территорий в городских округах Ставропольскогоо края, имеющих статус городов-курортов, за счет местного бюджета</t>
  </si>
  <si>
    <t>2.1.6.</t>
  </si>
  <si>
    <t>проведение экспертизы по скверу "Больница"</t>
  </si>
  <si>
    <t>Начальник МУ "Управления архитектуры, строительства и ЖКХ" В.Б.Стеценко</t>
  </si>
  <si>
    <t xml:space="preserve"> 01.03.2019</t>
  </si>
  <si>
    <t>01.03.2019 01.06.2019 31.12.2019</t>
  </si>
  <si>
    <t>Контрольное событие 13: заключение контрактов на реализацию прочих мероприятий по благоустройству территории города</t>
  </si>
  <si>
    <t>Контрольное событие 14: Размещены информационные статьи в газете Пятигорская Правда</t>
  </si>
  <si>
    <t>Количество семей, исключенных из числа участников основного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в связи с превышением одним из супругов либо родителем в неполной семье возраста 35 лет, и в которых возраст каждого из супругов либо родителя в неполной семье в 2018 году не превысил 39 лет, получивших извещения о праве на получение социальной выплаты на приобретение (строительство) жилого помещения</t>
  </si>
  <si>
    <t>семей</t>
  </si>
  <si>
    <t>-</t>
  </si>
  <si>
    <t>приложение 3</t>
  </si>
  <si>
    <t>приложение 1</t>
  </si>
  <si>
    <t>Начальник управления</t>
  </si>
  <si>
    <t>М.В.Леонова</t>
  </si>
  <si>
    <t>приложение 2</t>
  </si>
  <si>
    <t>приложение 4</t>
  </si>
  <si>
    <t>Приложение 4</t>
  </si>
  <si>
    <t>задача  1 подпрограммы 1 программы:«Обеспечение необходимых условий для безопасной жизнедеятельности населения города-курорта Пятигорска и устойчивого социально-экономического развития города-курорта Пятигорска»</t>
  </si>
</sst>
</file>

<file path=xl/styles.xml><?xml version="1.0" encoding="utf-8"?>
<styleSheet xmlns="http://schemas.openxmlformats.org/spreadsheetml/2006/main">
  <numFmts count="1">
    <numFmt numFmtId="164" formatCode="000;[Red]\-000;&quot;&quot;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209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0" fillId="0" borderId="0" xfId="0" applyNumberFormat="1" applyFont="1"/>
    <xf numFmtId="4" fontId="1" fillId="0" borderId="0" xfId="0" applyNumberFormat="1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0" borderId="0" xfId="0" applyNumberFormat="1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15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36" zoomScale="85" zoomScaleSheetLayoutView="85" workbookViewId="0">
      <selection activeCell="C38" sqref="C38:E38"/>
    </sheetView>
  </sheetViews>
  <sheetFormatPr defaultRowHeight="15.7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style="61" customWidth="1"/>
    <col min="9" max="9" width="13.42578125" style="61" customWidth="1"/>
    <col min="10" max="10" width="14.7109375" style="61" customWidth="1"/>
  </cols>
  <sheetData>
    <row r="1" spans="1:10">
      <c r="J1" s="62" t="s">
        <v>236</v>
      </c>
    </row>
    <row r="2" spans="1:10">
      <c r="A2" s="1"/>
    </row>
    <row r="3" spans="1:10">
      <c r="J3" s="62" t="s">
        <v>0</v>
      </c>
    </row>
    <row r="4" spans="1:10">
      <c r="A4" s="1"/>
    </row>
    <row r="5" spans="1:10" ht="18.75">
      <c r="D5" s="2" t="s">
        <v>23</v>
      </c>
    </row>
    <row r="6" spans="1:10">
      <c r="A6" s="4"/>
    </row>
    <row r="7" spans="1:10" ht="15" customHeight="1">
      <c r="A7" s="154" t="s">
        <v>1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51" customHeight="1">
      <c r="A8" s="153" t="s">
        <v>130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18.75" customHeight="1">
      <c r="A9" s="146" t="s">
        <v>2</v>
      </c>
      <c r="B9" s="146" t="s">
        <v>3</v>
      </c>
      <c r="C9" s="146" t="s">
        <v>4</v>
      </c>
      <c r="D9" s="146" t="s">
        <v>5</v>
      </c>
      <c r="E9" s="146"/>
      <c r="F9" s="146"/>
      <c r="G9" s="146"/>
      <c r="H9" s="139" t="s">
        <v>6</v>
      </c>
      <c r="I9" s="139"/>
      <c r="J9" s="139"/>
    </row>
    <row r="10" spans="1:10">
      <c r="A10" s="146"/>
      <c r="B10" s="146"/>
      <c r="C10" s="146"/>
      <c r="D10" s="146"/>
      <c r="E10" s="146"/>
      <c r="F10" s="146"/>
      <c r="G10" s="146"/>
      <c r="H10" s="139" t="s">
        <v>7</v>
      </c>
      <c r="I10" s="139"/>
      <c r="J10" s="139"/>
    </row>
    <row r="11" spans="1:10" ht="138" customHeight="1">
      <c r="A11" s="146"/>
      <c r="B11" s="146"/>
      <c r="C11" s="146"/>
      <c r="D11" s="151" t="s">
        <v>8</v>
      </c>
      <c r="E11" s="151" t="s">
        <v>9</v>
      </c>
      <c r="F11" s="64" t="s">
        <v>46</v>
      </c>
      <c r="G11" s="151" t="s">
        <v>10</v>
      </c>
      <c r="H11" s="152" t="s">
        <v>134</v>
      </c>
      <c r="I11" s="99" t="s">
        <v>135</v>
      </c>
      <c r="J11" s="152" t="s">
        <v>11</v>
      </c>
    </row>
    <row r="12" spans="1:10" ht="18.75" hidden="1">
      <c r="A12" s="146"/>
      <c r="B12" s="146"/>
      <c r="C12" s="146"/>
      <c r="D12" s="151"/>
      <c r="E12" s="151"/>
      <c r="F12" s="64"/>
      <c r="G12" s="151"/>
      <c r="H12" s="152"/>
      <c r="I12" s="65"/>
      <c r="J12" s="152"/>
    </row>
    <row r="13" spans="1:10" ht="18.7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126">
        <v>8</v>
      </c>
      <c r="I13" s="126">
        <v>9</v>
      </c>
      <c r="J13" s="126">
        <v>10</v>
      </c>
    </row>
    <row r="14" spans="1:10" ht="18.75" customHeight="1">
      <c r="A14" s="146">
        <v>1</v>
      </c>
      <c r="B14" s="157" t="s">
        <v>60</v>
      </c>
      <c r="C14" s="143" t="s">
        <v>61</v>
      </c>
      <c r="D14" s="148" t="s">
        <v>88</v>
      </c>
      <c r="E14" s="143"/>
      <c r="F14" s="143"/>
      <c r="G14" s="148"/>
      <c r="H14" s="140">
        <f>H19+H28+H32</f>
        <v>161714.05900000001</v>
      </c>
      <c r="I14" s="140">
        <f>I19+I28+I32</f>
        <v>285444.89199999999</v>
      </c>
      <c r="J14" s="140">
        <f>J19+J28+J32</f>
        <v>263526.44499999995</v>
      </c>
    </row>
    <row r="15" spans="1:10" ht="65.25" customHeight="1">
      <c r="A15" s="146"/>
      <c r="B15" s="157"/>
      <c r="C15" s="144"/>
      <c r="D15" s="149"/>
      <c r="E15" s="144"/>
      <c r="F15" s="144"/>
      <c r="G15" s="149"/>
      <c r="H15" s="141"/>
      <c r="I15" s="141"/>
      <c r="J15" s="141"/>
    </row>
    <row r="16" spans="1:10" ht="37.5" hidden="1" customHeight="1">
      <c r="A16" s="146"/>
      <c r="B16" s="157"/>
      <c r="C16" s="144"/>
      <c r="D16" s="149"/>
      <c r="E16" s="144"/>
      <c r="F16" s="144"/>
      <c r="G16" s="149"/>
      <c r="H16" s="141"/>
      <c r="I16" s="141"/>
      <c r="J16" s="141"/>
    </row>
    <row r="17" spans="1:10" ht="15" hidden="1" customHeight="1">
      <c r="A17" s="146"/>
      <c r="B17" s="157"/>
      <c r="C17" s="144"/>
      <c r="D17" s="149"/>
      <c r="E17" s="144"/>
      <c r="F17" s="144"/>
      <c r="G17" s="149"/>
      <c r="H17" s="141"/>
      <c r="I17" s="141"/>
      <c r="J17" s="141"/>
    </row>
    <row r="18" spans="1:10" ht="160.5" customHeight="1">
      <c r="A18" s="146"/>
      <c r="B18" s="157"/>
      <c r="C18" s="145"/>
      <c r="D18" s="150"/>
      <c r="E18" s="145"/>
      <c r="F18" s="145"/>
      <c r="G18" s="150"/>
      <c r="H18" s="142"/>
      <c r="I18" s="142"/>
      <c r="J18" s="142"/>
    </row>
    <row r="19" spans="1:10" ht="112.5" customHeight="1">
      <c r="A19" s="146">
        <v>2</v>
      </c>
      <c r="B19" s="146" t="s">
        <v>62</v>
      </c>
      <c r="C19" s="143" t="s">
        <v>65</v>
      </c>
      <c r="D19" s="147" t="s">
        <v>90</v>
      </c>
      <c r="E19" s="146">
        <v>1</v>
      </c>
      <c r="F19" s="148"/>
      <c r="G19" s="147"/>
      <c r="H19" s="139">
        <v>150</v>
      </c>
      <c r="I19" s="139">
        <v>87041.18</v>
      </c>
      <c r="J19" s="139">
        <v>77629.06</v>
      </c>
    </row>
    <row r="20" spans="1:10" ht="18.75" customHeight="1">
      <c r="A20" s="146"/>
      <c r="B20" s="146"/>
      <c r="C20" s="144"/>
      <c r="D20" s="147"/>
      <c r="E20" s="146"/>
      <c r="F20" s="149"/>
      <c r="G20" s="147"/>
      <c r="H20" s="139"/>
      <c r="I20" s="139"/>
      <c r="J20" s="139"/>
    </row>
    <row r="21" spans="1:10" ht="27.75" customHeight="1">
      <c r="A21" s="146"/>
      <c r="B21" s="146"/>
      <c r="C21" s="144"/>
      <c r="D21" s="147"/>
      <c r="E21" s="146"/>
      <c r="F21" s="150"/>
      <c r="G21" s="147"/>
      <c r="H21" s="139"/>
      <c r="I21" s="139"/>
      <c r="J21" s="139"/>
    </row>
    <row r="22" spans="1:10" ht="15" hidden="1" customHeight="1">
      <c r="A22" s="146"/>
      <c r="B22" s="146"/>
      <c r="C22" s="144"/>
      <c r="D22" s="147"/>
      <c r="E22" s="146"/>
      <c r="F22" s="66"/>
      <c r="G22" s="147"/>
      <c r="H22" s="139"/>
      <c r="I22" s="67"/>
      <c r="J22" s="139"/>
    </row>
    <row r="23" spans="1:10" ht="63.75" customHeight="1">
      <c r="A23" s="66"/>
      <c r="B23" s="66" t="s">
        <v>40</v>
      </c>
      <c r="C23" s="144"/>
      <c r="D23" s="66"/>
      <c r="E23" s="66"/>
      <c r="F23" s="66"/>
      <c r="G23" s="68"/>
      <c r="H23" s="67"/>
      <c r="I23" s="67"/>
      <c r="J23" s="67"/>
    </row>
    <row r="24" spans="1:10" ht="93.75">
      <c r="A24" s="66"/>
      <c r="B24" s="69" t="s">
        <v>70</v>
      </c>
      <c r="C24" s="144"/>
      <c r="D24" s="68" t="s">
        <v>90</v>
      </c>
      <c r="E24" s="66">
        <v>1</v>
      </c>
      <c r="F24" s="98" t="s">
        <v>57</v>
      </c>
      <c r="G24" s="68" t="s">
        <v>89</v>
      </c>
      <c r="H24" s="70">
        <v>150</v>
      </c>
      <c r="I24" s="70">
        <v>12</v>
      </c>
      <c r="J24" s="70">
        <v>12</v>
      </c>
    </row>
    <row r="25" spans="1:10" ht="130.5" customHeight="1">
      <c r="A25" s="97"/>
      <c r="B25" s="100" t="s">
        <v>136</v>
      </c>
      <c r="C25" s="144"/>
      <c r="D25" s="98" t="s">
        <v>88</v>
      </c>
      <c r="E25" s="97">
        <v>1</v>
      </c>
      <c r="F25" s="98" t="s">
        <v>138</v>
      </c>
      <c r="G25" s="98"/>
      <c r="H25" s="70">
        <v>0</v>
      </c>
      <c r="I25" s="70">
        <v>6660.77</v>
      </c>
      <c r="J25" s="70">
        <v>551.98</v>
      </c>
    </row>
    <row r="26" spans="1:10" ht="75">
      <c r="A26" s="66"/>
      <c r="B26" s="71" t="s">
        <v>137</v>
      </c>
      <c r="C26" s="145"/>
      <c r="D26" s="68" t="s">
        <v>90</v>
      </c>
      <c r="E26" s="66">
        <v>1</v>
      </c>
      <c r="F26" s="98" t="s">
        <v>88</v>
      </c>
      <c r="G26" s="68" t="s">
        <v>92</v>
      </c>
      <c r="H26" s="70">
        <v>0</v>
      </c>
      <c r="I26" s="70">
        <v>79581.83</v>
      </c>
      <c r="J26" s="70">
        <v>76693.62</v>
      </c>
    </row>
    <row r="27" spans="1:10" ht="119.25" customHeight="1">
      <c r="A27" s="97"/>
      <c r="B27" s="71" t="s">
        <v>149</v>
      </c>
      <c r="C27" s="96"/>
      <c r="D27" s="98" t="s">
        <v>88</v>
      </c>
      <c r="E27" s="97">
        <v>1</v>
      </c>
      <c r="F27" s="98" t="s">
        <v>91</v>
      </c>
      <c r="G27" s="98"/>
      <c r="H27" s="70">
        <v>0</v>
      </c>
      <c r="I27" s="70">
        <v>786.57899999999995</v>
      </c>
      <c r="J27" s="70">
        <v>371.45699999999999</v>
      </c>
    </row>
    <row r="28" spans="1:10" ht="100.5" customHeight="1">
      <c r="A28" s="66">
        <v>3</v>
      </c>
      <c r="B28" s="69" t="s">
        <v>63</v>
      </c>
      <c r="C28" s="143" t="s">
        <v>66</v>
      </c>
      <c r="D28" s="68" t="s">
        <v>90</v>
      </c>
      <c r="E28" s="66">
        <v>2</v>
      </c>
      <c r="F28" s="68"/>
      <c r="G28" s="68"/>
      <c r="H28" s="67">
        <v>82226.145000000004</v>
      </c>
      <c r="I28" s="67">
        <v>125050.731</v>
      </c>
      <c r="J28" s="67">
        <v>112698.507</v>
      </c>
    </row>
    <row r="29" spans="1:10" ht="56.25">
      <c r="A29" s="66"/>
      <c r="B29" s="69" t="s">
        <v>41</v>
      </c>
      <c r="C29" s="144"/>
      <c r="D29" s="69"/>
      <c r="E29" s="69"/>
      <c r="F29" s="69"/>
      <c r="G29" s="72"/>
      <c r="H29" s="73"/>
      <c r="I29" s="73"/>
      <c r="J29" s="73"/>
    </row>
    <row r="30" spans="1:10" ht="112.5">
      <c r="A30" s="66"/>
      <c r="B30" s="69" t="s">
        <v>71</v>
      </c>
      <c r="C30" s="144"/>
      <c r="D30" s="68" t="s">
        <v>90</v>
      </c>
      <c r="E30" s="66">
        <v>2</v>
      </c>
      <c r="F30" s="68" t="s">
        <v>57</v>
      </c>
      <c r="G30" s="68"/>
      <c r="H30" s="67">
        <f>H28</f>
        <v>82226.145000000004</v>
      </c>
      <c r="I30" s="95">
        <f>I28</f>
        <v>125050.731</v>
      </c>
      <c r="J30" s="67">
        <f>J28</f>
        <v>112698.507</v>
      </c>
    </row>
    <row r="31" spans="1:10" ht="131.25">
      <c r="A31" s="66"/>
      <c r="B31" s="69" t="s">
        <v>72</v>
      </c>
      <c r="C31" s="145"/>
      <c r="D31" s="68" t="s">
        <v>90</v>
      </c>
      <c r="E31" s="66">
        <v>2</v>
      </c>
      <c r="F31" s="68" t="s">
        <v>57</v>
      </c>
      <c r="G31" s="68"/>
      <c r="H31" s="67">
        <v>0</v>
      </c>
      <c r="I31" s="67">
        <v>0</v>
      </c>
      <c r="J31" s="67">
        <v>0</v>
      </c>
    </row>
    <row r="32" spans="1:10" ht="99" customHeight="1">
      <c r="A32" s="66">
        <v>4</v>
      </c>
      <c r="B32" s="69" t="s">
        <v>64</v>
      </c>
      <c r="C32" s="143" t="s">
        <v>67</v>
      </c>
      <c r="D32" s="68" t="s">
        <v>90</v>
      </c>
      <c r="E32" s="66">
        <v>3</v>
      </c>
      <c r="F32" s="68" t="s">
        <v>57</v>
      </c>
      <c r="G32" s="74" t="s">
        <v>39</v>
      </c>
      <c r="H32" s="67">
        <v>79337.914000000004</v>
      </c>
      <c r="I32" s="67">
        <v>73352.981</v>
      </c>
      <c r="J32" s="67">
        <v>73198.877999999997</v>
      </c>
    </row>
    <row r="33" spans="1:10" ht="62.25" customHeight="1">
      <c r="A33" s="69"/>
      <c r="B33" s="69" t="s">
        <v>68</v>
      </c>
      <c r="C33" s="144"/>
      <c r="D33" s="66"/>
      <c r="E33" s="66"/>
      <c r="F33" s="66"/>
      <c r="G33" s="66"/>
      <c r="H33" s="67"/>
      <c r="I33" s="67"/>
      <c r="J33" s="67"/>
    </row>
    <row r="34" spans="1:10" ht="96" customHeight="1">
      <c r="A34" s="54" t="s">
        <v>129</v>
      </c>
      <c r="B34" s="69" t="s">
        <v>43</v>
      </c>
      <c r="C34" s="145"/>
      <c r="D34" s="68" t="s">
        <v>90</v>
      </c>
      <c r="E34" s="66">
        <v>3</v>
      </c>
      <c r="F34" s="68" t="s">
        <v>57</v>
      </c>
      <c r="G34" s="74" t="s">
        <v>39</v>
      </c>
      <c r="H34" s="67">
        <v>34724.824000000001</v>
      </c>
      <c r="I34" s="67">
        <v>26241.485000000001</v>
      </c>
      <c r="J34" s="67">
        <v>26230.899000000001</v>
      </c>
    </row>
    <row r="35" spans="1:10" ht="111" customHeight="1">
      <c r="A35" s="75" t="s">
        <v>128</v>
      </c>
      <c r="B35" s="52" t="s">
        <v>126</v>
      </c>
      <c r="C35" s="54" t="s">
        <v>54</v>
      </c>
      <c r="D35" s="68" t="s">
        <v>90</v>
      </c>
      <c r="E35" s="66">
        <v>3</v>
      </c>
      <c r="F35" s="68" t="s">
        <v>57</v>
      </c>
      <c r="G35" s="74" t="s">
        <v>39</v>
      </c>
      <c r="H35" s="70">
        <v>44613.09</v>
      </c>
      <c r="I35" s="67">
        <v>47111.495999999999</v>
      </c>
      <c r="J35" s="67">
        <v>46967.978000000003</v>
      </c>
    </row>
    <row r="36" spans="1:10">
      <c r="A36" s="155" t="s">
        <v>12</v>
      </c>
      <c r="B36" s="155"/>
    </row>
    <row r="37" spans="1:10" ht="18.75">
      <c r="A37" s="156" t="s">
        <v>13</v>
      </c>
      <c r="B37" s="156"/>
      <c r="C37" s="156"/>
      <c r="D37" s="156"/>
    </row>
    <row r="38" spans="1:10" ht="61.5" customHeight="1">
      <c r="B38" s="135" t="s">
        <v>237</v>
      </c>
      <c r="D38" s="3"/>
      <c r="I38" s="136" t="s">
        <v>238</v>
      </c>
    </row>
    <row r="39" spans="1:10">
      <c r="A39" s="5"/>
    </row>
  </sheetData>
  <mergeCells count="37">
    <mergeCell ref="A8:J8"/>
    <mergeCell ref="A7:J7"/>
    <mergeCell ref="C14:C18"/>
    <mergeCell ref="A36:B36"/>
    <mergeCell ref="A37:D37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E11:E12"/>
    <mergeCell ref="G11:G12"/>
    <mergeCell ref="H11:H12"/>
    <mergeCell ref="D14:D18"/>
    <mergeCell ref="E14:E18"/>
    <mergeCell ref="G14:G18"/>
    <mergeCell ref="H14:H18"/>
    <mergeCell ref="F14:F18"/>
    <mergeCell ref="B19:B22"/>
    <mergeCell ref="D19:D22"/>
    <mergeCell ref="E19:E22"/>
    <mergeCell ref="G19:G22"/>
    <mergeCell ref="F19:F21"/>
    <mergeCell ref="C19:C26"/>
    <mergeCell ref="J19:J22"/>
    <mergeCell ref="I19:I21"/>
    <mergeCell ref="I14:I18"/>
    <mergeCell ref="H19:H22"/>
    <mergeCell ref="C32:C34"/>
    <mergeCell ref="C28:C31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view="pageBreakPreview" zoomScaleSheetLayoutView="100" workbookViewId="0">
      <pane ySplit="9" topLeftCell="A40" activePane="bottomLeft" state="frozen"/>
      <selection pane="bottomLeft" activeCell="D46" sqref="D46"/>
    </sheetView>
  </sheetViews>
  <sheetFormatPr defaultRowHeight="15.75"/>
  <cols>
    <col min="1" max="1" width="8.28515625" style="32" customWidth="1"/>
    <col min="2" max="2" width="32.28515625" style="38" customWidth="1"/>
    <col min="3" max="3" width="26.85546875" style="38" customWidth="1"/>
    <col min="4" max="4" width="14.7109375" style="53" customWidth="1"/>
    <col min="5" max="5" width="18" style="38" customWidth="1"/>
    <col min="6" max="6" width="17.7109375" style="38" customWidth="1"/>
  </cols>
  <sheetData>
    <row r="1" spans="1:6">
      <c r="A1" s="76"/>
      <c r="B1" s="77"/>
      <c r="C1" s="77"/>
      <c r="D1" s="78"/>
      <c r="E1" s="77"/>
      <c r="F1" s="10" t="s">
        <v>239</v>
      </c>
    </row>
    <row r="2" spans="1:6">
      <c r="A2" s="76"/>
      <c r="B2" s="77"/>
      <c r="C2" s="77"/>
      <c r="D2" s="78"/>
      <c r="E2" s="77"/>
      <c r="F2" s="77"/>
    </row>
    <row r="3" spans="1:6">
      <c r="A3" s="76"/>
      <c r="B3" s="77"/>
      <c r="C3" s="77"/>
      <c r="D3" s="78"/>
      <c r="E3" s="77"/>
      <c r="F3" s="77"/>
    </row>
    <row r="4" spans="1:6" ht="15" customHeight="1">
      <c r="A4" s="76"/>
      <c r="B4" s="77"/>
      <c r="C4" s="159" t="s">
        <v>24</v>
      </c>
      <c r="D4" s="159"/>
      <c r="E4" s="77"/>
      <c r="F4" s="77"/>
    </row>
    <row r="5" spans="1:6">
      <c r="A5" s="79"/>
      <c r="B5" s="77"/>
      <c r="C5" s="77"/>
      <c r="D5" s="78"/>
      <c r="E5" s="77"/>
      <c r="F5" s="77"/>
    </row>
    <row r="6" spans="1:6" ht="15" customHeight="1">
      <c r="A6" s="158" t="s">
        <v>47</v>
      </c>
      <c r="B6" s="158"/>
      <c r="C6" s="158"/>
      <c r="D6" s="158"/>
      <c r="E6" s="158"/>
      <c r="F6" s="158"/>
    </row>
    <row r="7" spans="1:6" ht="42.75" customHeight="1">
      <c r="A7" s="158"/>
      <c r="B7" s="158"/>
      <c r="C7" s="158"/>
      <c r="D7" s="158"/>
      <c r="E7" s="158"/>
      <c r="F7" s="158"/>
    </row>
    <row r="8" spans="1:6" ht="39" customHeight="1">
      <c r="A8" s="165" t="s">
        <v>130</v>
      </c>
      <c r="B8" s="165"/>
      <c r="C8" s="165"/>
      <c r="D8" s="165"/>
      <c r="E8" s="165"/>
      <c r="F8" s="165"/>
    </row>
    <row r="9" spans="1:6" ht="61.5" customHeight="1">
      <c r="A9" s="57" t="s">
        <v>2</v>
      </c>
      <c r="B9" s="57" t="s">
        <v>14</v>
      </c>
      <c r="C9" s="57" t="s">
        <v>15</v>
      </c>
      <c r="D9" s="105" t="s">
        <v>164</v>
      </c>
      <c r="E9" s="105" t="s">
        <v>165</v>
      </c>
      <c r="F9" s="57" t="s">
        <v>16</v>
      </c>
    </row>
    <row r="10" spans="1:6" ht="15">
      <c r="A10" s="80"/>
      <c r="B10" s="81"/>
      <c r="C10" s="81"/>
      <c r="D10" s="82"/>
      <c r="E10" s="81"/>
      <c r="F10" s="81"/>
    </row>
    <row r="11" spans="1:6" ht="1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</row>
    <row r="12" spans="1:6" ht="61.5" customHeight="1">
      <c r="A12" s="162">
        <v>1</v>
      </c>
      <c r="B12" s="161" t="s">
        <v>60</v>
      </c>
      <c r="C12" s="83" t="s">
        <v>124</v>
      </c>
      <c r="D12" s="84">
        <v>161714.06</v>
      </c>
      <c r="E12" s="84">
        <v>285444.89199999999</v>
      </c>
      <c r="F12" s="84">
        <v>263526.446</v>
      </c>
    </row>
    <row r="13" spans="1:6" ht="61.5" customHeight="1">
      <c r="A13" s="163"/>
      <c r="B13" s="161"/>
      <c r="C13" s="40" t="s">
        <v>125</v>
      </c>
      <c r="D13" s="85">
        <v>0</v>
      </c>
      <c r="E13" s="85">
        <f>E16+E29</f>
        <v>111204.876</v>
      </c>
      <c r="F13" s="84">
        <f>F16+F29</f>
        <v>98175.171000000002</v>
      </c>
    </row>
    <row r="14" spans="1:6" ht="61.5" customHeight="1">
      <c r="A14" s="164"/>
      <c r="B14" s="161"/>
      <c r="C14" s="40" t="s">
        <v>54</v>
      </c>
      <c r="D14" s="85">
        <f>D12</f>
        <v>161714.06</v>
      </c>
      <c r="E14" s="84">
        <f>E17+E28+E35</f>
        <v>174240.01300000001</v>
      </c>
      <c r="F14" s="84">
        <f>F17+F28+F35</f>
        <v>165351.27299999999</v>
      </c>
    </row>
    <row r="15" spans="1:6" ht="28.5" customHeight="1">
      <c r="A15" s="162">
        <v>2</v>
      </c>
      <c r="B15" s="162" t="s">
        <v>62</v>
      </c>
      <c r="C15" s="83" t="s">
        <v>124</v>
      </c>
      <c r="D15" s="85">
        <v>150</v>
      </c>
      <c r="E15" s="84">
        <v>87041.178</v>
      </c>
      <c r="F15" s="84">
        <v>77629.06</v>
      </c>
    </row>
    <row r="16" spans="1:6" ht="30">
      <c r="A16" s="163"/>
      <c r="B16" s="163"/>
      <c r="C16" s="40" t="s">
        <v>125</v>
      </c>
      <c r="D16" s="118">
        <v>0</v>
      </c>
      <c r="E16" s="84">
        <f>E23</f>
        <v>75718.301000000007</v>
      </c>
      <c r="F16" s="84">
        <f>F23</f>
        <v>72858.944000000003</v>
      </c>
    </row>
    <row r="17" spans="1:6" s="117" customFormat="1" ht="30">
      <c r="A17" s="164"/>
      <c r="B17" s="164"/>
      <c r="C17" s="114" t="s">
        <v>54</v>
      </c>
      <c r="D17" s="119">
        <f>D15</f>
        <v>150</v>
      </c>
      <c r="E17" s="120">
        <f>E19+E21+E24+E26</f>
        <v>11322.875999999998</v>
      </c>
      <c r="F17" s="121">
        <f>F19+F21+F24+F26</f>
        <v>4770.1149999999971</v>
      </c>
    </row>
    <row r="18" spans="1:6" s="110" customFormat="1" ht="15">
      <c r="A18" s="162" t="s">
        <v>35</v>
      </c>
      <c r="B18" s="162" t="s">
        <v>70</v>
      </c>
      <c r="C18" s="106" t="s">
        <v>124</v>
      </c>
      <c r="D18" s="107">
        <v>150</v>
      </c>
      <c r="E18" s="111">
        <v>12</v>
      </c>
      <c r="F18" s="109">
        <v>12</v>
      </c>
    </row>
    <row r="19" spans="1:6" ht="59.25" customHeight="1">
      <c r="A19" s="164"/>
      <c r="B19" s="164"/>
      <c r="C19" s="108" t="s">
        <v>54</v>
      </c>
      <c r="D19" s="107">
        <v>150</v>
      </c>
      <c r="E19" s="112">
        <v>12</v>
      </c>
      <c r="F19" s="112">
        <v>12</v>
      </c>
    </row>
    <row r="20" spans="1:6" ht="18.75" customHeight="1">
      <c r="A20" s="162" t="s">
        <v>36</v>
      </c>
      <c r="B20" s="162" t="s">
        <v>167</v>
      </c>
      <c r="C20" s="108" t="s">
        <v>124</v>
      </c>
      <c r="D20" s="107">
        <v>0</v>
      </c>
      <c r="E20" s="112">
        <v>6660.77</v>
      </c>
      <c r="F20" s="112">
        <v>551.98</v>
      </c>
    </row>
    <row r="21" spans="1:6" ht="59.25" customHeight="1">
      <c r="A21" s="164"/>
      <c r="B21" s="164"/>
      <c r="C21" s="108" t="s">
        <v>54</v>
      </c>
      <c r="D21" s="107">
        <v>0</v>
      </c>
      <c r="E21" s="112">
        <v>6660.7669999999998</v>
      </c>
      <c r="F21" s="112">
        <v>551.97699999999998</v>
      </c>
    </row>
    <row r="22" spans="1:6" ht="45" customHeight="1">
      <c r="A22" s="162" t="s">
        <v>112</v>
      </c>
      <c r="B22" s="162" t="s">
        <v>166</v>
      </c>
      <c r="C22" s="83" t="s">
        <v>124</v>
      </c>
      <c r="D22" s="57">
        <v>0</v>
      </c>
      <c r="E22" s="90">
        <v>79581.831000000006</v>
      </c>
      <c r="F22" s="90">
        <v>76693.625</v>
      </c>
    </row>
    <row r="23" spans="1:6" ht="30">
      <c r="A23" s="163"/>
      <c r="B23" s="163"/>
      <c r="C23" s="40" t="s">
        <v>125</v>
      </c>
      <c r="D23" s="57">
        <v>0</v>
      </c>
      <c r="E23" s="90">
        <v>75718.301000000007</v>
      </c>
      <c r="F23" s="90">
        <v>72858.944000000003</v>
      </c>
    </row>
    <row r="24" spans="1:6" s="117" customFormat="1" ht="30">
      <c r="A24" s="164"/>
      <c r="B24" s="164"/>
      <c r="C24" s="114" t="s">
        <v>54</v>
      </c>
      <c r="D24" s="115">
        <v>0</v>
      </c>
      <c r="E24" s="116">
        <f>E22-E23</f>
        <v>3863.5299999999988</v>
      </c>
      <c r="F24" s="116">
        <f>F22-F23</f>
        <v>3834.6809999999969</v>
      </c>
    </row>
    <row r="25" spans="1:6" s="117" customFormat="1" ht="15">
      <c r="A25" s="167" t="s">
        <v>168</v>
      </c>
      <c r="B25" s="167" t="s">
        <v>169</v>
      </c>
      <c r="C25" s="114" t="s">
        <v>124</v>
      </c>
      <c r="D25" s="115">
        <v>0</v>
      </c>
      <c r="E25" s="116">
        <v>786.57899999999995</v>
      </c>
      <c r="F25" s="116">
        <v>371.45699999999999</v>
      </c>
    </row>
    <row r="26" spans="1:6" s="117" customFormat="1" ht="51" customHeight="1">
      <c r="A26" s="168"/>
      <c r="B26" s="168"/>
      <c r="C26" s="114" t="s">
        <v>54</v>
      </c>
      <c r="D26" s="115">
        <v>0</v>
      </c>
      <c r="E26" s="116">
        <v>786.57899999999995</v>
      </c>
      <c r="F26" s="116">
        <v>371.45699999999999</v>
      </c>
    </row>
    <row r="27" spans="1:6" s="117" customFormat="1" ht="20.25" customHeight="1">
      <c r="A27" s="169">
        <v>3</v>
      </c>
      <c r="B27" s="169" t="s">
        <v>63</v>
      </c>
      <c r="C27" s="114" t="s">
        <v>124</v>
      </c>
      <c r="D27" s="121">
        <v>82226.145000000004</v>
      </c>
      <c r="E27" s="116">
        <v>125050.731</v>
      </c>
      <c r="F27" s="116">
        <v>112698.507</v>
      </c>
    </row>
    <row r="28" spans="1:6" s="110" customFormat="1" ht="20.25" customHeight="1">
      <c r="A28" s="170"/>
      <c r="B28" s="170"/>
      <c r="C28" s="108" t="s">
        <v>54</v>
      </c>
      <c r="D28" s="113" t="s">
        <v>170</v>
      </c>
      <c r="E28" s="109">
        <f>E27-E29</f>
        <v>89564.156000000003</v>
      </c>
      <c r="F28" s="109">
        <f>F27-F29</f>
        <v>87382.28</v>
      </c>
    </row>
    <row r="29" spans="1:6" s="110" customFormat="1" ht="39.75" customHeight="1">
      <c r="A29" s="171"/>
      <c r="B29" s="171"/>
      <c r="C29" s="108" t="s">
        <v>125</v>
      </c>
      <c r="D29" s="113" t="s">
        <v>123</v>
      </c>
      <c r="E29" s="109">
        <v>35486.574999999997</v>
      </c>
      <c r="F29" s="109">
        <v>25316.226999999999</v>
      </c>
    </row>
    <row r="30" spans="1:6" ht="36.75" customHeight="1">
      <c r="A30" s="57"/>
      <c r="B30" s="57" t="s">
        <v>41</v>
      </c>
      <c r="C30" s="14"/>
      <c r="D30" s="57"/>
      <c r="E30" s="57"/>
      <c r="F30" s="84"/>
    </row>
    <row r="31" spans="1:6" ht="16.5" customHeight="1">
      <c r="A31" s="162" t="s">
        <v>55</v>
      </c>
      <c r="B31" s="162" t="s">
        <v>71</v>
      </c>
      <c r="C31" s="14" t="s">
        <v>124</v>
      </c>
      <c r="D31" s="84">
        <v>82226.149999999994</v>
      </c>
      <c r="E31" s="86">
        <v>125050.731</v>
      </c>
      <c r="F31" s="84">
        <v>112698.507</v>
      </c>
    </row>
    <row r="32" spans="1:6" ht="53.25" customHeight="1">
      <c r="A32" s="163"/>
      <c r="B32" s="163"/>
      <c r="C32" s="57" t="s">
        <v>54</v>
      </c>
      <c r="D32" s="87" t="s">
        <v>170</v>
      </c>
      <c r="E32" s="84">
        <f>E31-E33</f>
        <v>89564.156000000003</v>
      </c>
      <c r="F32" s="84">
        <f>F31-F33</f>
        <v>87382.28</v>
      </c>
    </row>
    <row r="33" spans="1:6" ht="33.75" customHeight="1">
      <c r="A33" s="164"/>
      <c r="B33" s="164"/>
      <c r="C33" s="105" t="s">
        <v>125</v>
      </c>
      <c r="D33" s="87" t="s">
        <v>171</v>
      </c>
      <c r="E33" s="84">
        <v>35486.574999999997</v>
      </c>
      <c r="F33" s="84">
        <v>25316.226999999999</v>
      </c>
    </row>
    <row r="34" spans="1:6" s="110" customFormat="1" ht="78" customHeight="1">
      <c r="A34" s="108"/>
      <c r="B34" s="108" t="s">
        <v>72</v>
      </c>
      <c r="C34" s="108" t="s">
        <v>54</v>
      </c>
      <c r="D34" s="109" t="s">
        <v>123</v>
      </c>
      <c r="E34" s="111">
        <v>0</v>
      </c>
      <c r="F34" s="111">
        <v>0</v>
      </c>
    </row>
    <row r="35" spans="1:6" ht="71.25" customHeight="1">
      <c r="A35" s="105">
        <v>4</v>
      </c>
      <c r="B35" s="105" t="s">
        <v>64</v>
      </c>
      <c r="C35" s="57" t="s">
        <v>54</v>
      </c>
      <c r="D35" s="84">
        <v>79337.91</v>
      </c>
      <c r="E35" s="84">
        <v>73352.981</v>
      </c>
      <c r="F35" s="84">
        <v>73198.877999999997</v>
      </c>
    </row>
    <row r="36" spans="1:6" ht="44.25" customHeight="1">
      <c r="A36" s="57"/>
      <c r="B36" s="57" t="s">
        <v>42</v>
      </c>
      <c r="C36" s="48"/>
      <c r="D36" s="57"/>
      <c r="E36" s="84"/>
      <c r="F36" s="57"/>
    </row>
    <row r="37" spans="1:6" ht="22.5" customHeight="1">
      <c r="A37" s="162" t="s">
        <v>129</v>
      </c>
      <c r="B37" s="162" t="s">
        <v>127</v>
      </c>
      <c r="C37" s="83" t="s">
        <v>124</v>
      </c>
      <c r="D37" s="84">
        <v>34724.82</v>
      </c>
      <c r="E37" s="84">
        <v>26241.485000000001</v>
      </c>
      <c r="F37" s="84">
        <v>26230.899000000001</v>
      </c>
    </row>
    <row r="38" spans="1:6" ht="35.25" customHeight="1">
      <c r="A38" s="163"/>
      <c r="B38" s="163"/>
      <c r="C38" s="40" t="s">
        <v>125</v>
      </c>
      <c r="D38" s="57">
        <v>0</v>
      </c>
      <c r="E38" s="105">
        <v>0</v>
      </c>
      <c r="F38" s="105">
        <v>0</v>
      </c>
    </row>
    <row r="39" spans="1:6" ht="29.25" customHeight="1">
      <c r="A39" s="164"/>
      <c r="B39" s="164"/>
      <c r="C39" s="40" t="s">
        <v>54</v>
      </c>
      <c r="D39" s="84">
        <f>D37</f>
        <v>34724.82</v>
      </c>
      <c r="E39" s="84">
        <f>E37</f>
        <v>26241.485000000001</v>
      </c>
      <c r="F39" s="84">
        <f>F37-F38</f>
        <v>26230.899000000001</v>
      </c>
    </row>
    <row r="40" spans="1:6" ht="98.25" customHeight="1">
      <c r="A40" s="15" t="s">
        <v>128</v>
      </c>
      <c r="B40" s="88" t="s">
        <v>126</v>
      </c>
      <c r="C40" s="57" t="s">
        <v>54</v>
      </c>
      <c r="D40" s="89">
        <v>44613.09</v>
      </c>
      <c r="E40" s="85">
        <v>47111.495999999999</v>
      </c>
      <c r="F40" s="84">
        <v>46967.978000000003</v>
      </c>
    </row>
    <row r="41" spans="1:6" ht="18.75" customHeight="1">
      <c r="A41" s="160" t="s">
        <v>17</v>
      </c>
      <c r="B41" s="160"/>
      <c r="C41" s="160"/>
      <c r="D41" s="160"/>
    </row>
    <row r="42" spans="1:6" ht="35.25" customHeight="1">
      <c r="A42" s="5"/>
    </row>
    <row r="43" spans="1:6" s="135" customFormat="1" ht="18.75">
      <c r="A43" s="166" t="s">
        <v>237</v>
      </c>
      <c r="B43" s="166"/>
      <c r="D43" s="132"/>
      <c r="E43" s="166" t="s">
        <v>238</v>
      </c>
      <c r="F43" s="166"/>
    </row>
    <row r="115" ht="19.5" customHeight="1"/>
  </sheetData>
  <mergeCells count="24">
    <mergeCell ref="A43:B43"/>
    <mergeCell ref="E43:F43"/>
    <mergeCell ref="B31:B33"/>
    <mergeCell ref="A31:A33"/>
    <mergeCell ref="B25:B26"/>
    <mergeCell ref="A25:A26"/>
    <mergeCell ref="B27:B29"/>
    <mergeCell ref="A27:A29"/>
    <mergeCell ref="A6:F7"/>
    <mergeCell ref="C4:D4"/>
    <mergeCell ref="A41:D41"/>
    <mergeCell ref="B12:B14"/>
    <mergeCell ref="B15:B17"/>
    <mergeCell ref="A15:A17"/>
    <mergeCell ref="A12:A14"/>
    <mergeCell ref="B37:B39"/>
    <mergeCell ref="A37:A39"/>
    <mergeCell ref="A8:F8"/>
    <mergeCell ref="B22:B24"/>
    <mergeCell ref="A22:A24"/>
    <mergeCell ref="B18:B19"/>
    <mergeCell ref="A18:A19"/>
    <mergeCell ref="B20:B21"/>
    <mergeCell ref="A20:A21"/>
  </mergeCells>
  <pageMargins left="0.70866141732283472" right="0.51181102362204722" top="0.74803149606299213" bottom="0.55118110236220474" header="0.31496062992125984" footer="0.31496062992125984"/>
  <pageSetup paperSize="9" scale="71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4" zoomScale="85" zoomScaleSheetLayoutView="85" workbookViewId="0">
      <selection activeCell="B12" sqref="B12:H12"/>
    </sheetView>
  </sheetViews>
  <sheetFormatPr defaultRowHeight="15.75"/>
  <cols>
    <col min="1" max="1" width="10" style="32" customWidth="1"/>
    <col min="2" max="2" width="44.5703125" style="32" customWidth="1"/>
    <col min="3" max="3" width="11.5703125" style="32" customWidth="1"/>
    <col min="4" max="4" width="9.7109375" style="32" customWidth="1"/>
    <col min="5" max="5" width="14" style="32" customWidth="1"/>
    <col min="6" max="6" width="9.140625" style="32"/>
    <col min="7" max="7" width="16.5703125" style="32" customWidth="1"/>
    <col min="8" max="8" width="33" style="32" customWidth="1"/>
  </cols>
  <sheetData>
    <row r="1" spans="1:8">
      <c r="H1" s="134" t="s">
        <v>235</v>
      </c>
    </row>
    <row r="3" spans="1:8">
      <c r="A3" s="20"/>
      <c r="C3" s="20" t="s">
        <v>25</v>
      </c>
      <c r="D3" s="20"/>
      <c r="E3" s="20"/>
    </row>
    <row r="4" spans="1:8">
      <c r="A4" s="20"/>
      <c r="C4" s="20"/>
      <c r="D4" s="20"/>
      <c r="E4" s="20"/>
    </row>
    <row r="5" spans="1:8" ht="15" customHeight="1">
      <c r="A5" s="172" t="s">
        <v>48</v>
      </c>
      <c r="B5" s="172"/>
      <c r="C5" s="172"/>
      <c r="D5" s="172"/>
      <c r="E5" s="172"/>
      <c r="F5" s="172"/>
      <c r="G5" s="172"/>
      <c r="H5" s="172"/>
    </row>
    <row r="6" spans="1:8" ht="18.75" customHeight="1">
      <c r="A6" s="172"/>
      <c r="B6" s="172"/>
      <c r="C6" s="172"/>
      <c r="D6" s="172"/>
      <c r="E6" s="172"/>
      <c r="F6" s="172"/>
      <c r="G6" s="172"/>
      <c r="H6" s="172"/>
    </row>
    <row r="7" spans="1:8" ht="42.75" customHeight="1">
      <c r="A7" s="180" t="s">
        <v>132</v>
      </c>
      <c r="B7" s="180"/>
      <c r="C7" s="180"/>
      <c r="D7" s="180"/>
      <c r="E7" s="180"/>
      <c r="F7" s="180"/>
      <c r="G7" s="180"/>
      <c r="H7" s="180"/>
    </row>
    <row r="8" spans="1:8" ht="75" customHeight="1">
      <c r="A8" s="173" t="s">
        <v>2</v>
      </c>
      <c r="B8" s="173" t="s">
        <v>49</v>
      </c>
      <c r="C8" s="173" t="s">
        <v>22</v>
      </c>
      <c r="D8" s="177" t="s">
        <v>19</v>
      </c>
      <c r="E8" s="178"/>
      <c r="F8" s="178"/>
      <c r="G8" s="179"/>
      <c r="H8" s="176" t="s">
        <v>20</v>
      </c>
    </row>
    <row r="9" spans="1:8" ht="54" customHeight="1">
      <c r="A9" s="174"/>
      <c r="B9" s="174"/>
      <c r="C9" s="174"/>
      <c r="D9" s="176">
        <v>2018</v>
      </c>
      <c r="E9" s="176"/>
      <c r="F9" s="176">
        <v>2019</v>
      </c>
      <c r="G9" s="176"/>
      <c r="H9" s="176"/>
    </row>
    <row r="10" spans="1:8" ht="54.75" customHeight="1">
      <c r="A10" s="175"/>
      <c r="B10" s="175"/>
      <c r="C10" s="175"/>
      <c r="D10" s="56" t="s">
        <v>18</v>
      </c>
      <c r="E10" s="56" t="s">
        <v>21</v>
      </c>
      <c r="F10" s="56" t="s">
        <v>18</v>
      </c>
      <c r="G10" s="56" t="s">
        <v>21</v>
      </c>
      <c r="H10" s="176"/>
    </row>
    <row r="11" spans="1:8">
      <c r="A11" s="56">
        <v>1</v>
      </c>
      <c r="B11" s="56">
        <v>2</v>
      </c>
      <c r="C11" s="56">
        <v>3</v>
      </c>
      <c r="D11" s="56"/>
      <c r="E11" s="56"/>
      <c r="F11" s="56">
        <v>4</v>
      </c>
      <c r="G11" s="56">
        <v>5</v>
      </c>
      <c r="H11" s="56">
        <v>6</v>
      </c>
    </row>
    <row r="12" spans="1:8" ht="39.75" customHeight="1">
      <c r="A12" s="23"/>
      <c r="B12" s="182" t="s">
        <v>73</v>
      </c>
      <c r="C12" s="183"/>
      <c r="D12" s="183"/>
      <c r="E12" s="183"/>
      <c r="F12" s="183"/>
      <c r="G12" s="183"/>
      <c r="H12" s="184"/>
    </row>
    <row r="13" spans="1:8" ht="47.25" customHeight="1">
      <c r="A13" s="182" t="s">
        <v>74</v>
      </c>
      <c r="B13" s="183"/>
      <c r="C13" s="183"/>
      <c r="D13" s="183"/>
      <c r="E13" s="183"/>
      <c r="F13" s="183"/>
      <c r="G13" s="183"/>
      <c r="H13" s="184"/>
    </row>
    <row r="14" spans="1:8" ht="45" customHeight="1">
      <c r="A14" s="23"/>
      <c r="B14" s="91" t="s">
        <v>50</v>
      </c>
      <c r="C14" s="56"/>
      <c r="D14" s="56"/>
      <c r="E14" s="56"/>
      <c r="F14" s="56"/>
      <c r="G14" s="56"/>
      <c r="H14" s="56"/>
    </row>
    <row r="15" spans="1:8" ht="116.25" customHeight="1">
      <c r="A15" s="23">
        <v>1</v>
      </c>
      <c r="B15" s="92" t="s">
        <v>75</v>
      </c>
      <c r="C15" s="56" t="s">
        <v>44</v>
      </c>
      <c r="D15" s="56">
        <v>100</v>
      </c>
      <c r="E15" s="56">
        <v>100</v>
      </c>
      <c r="F15" s="56">
        <v>100</v>
      </c>
      <c r="G15" s="56">
        <v>100</v>
      </c>
      <c r="H15" s="101" t="s">
        <v>139</v>
      </c>
    </row>
    <row r="16" spans="1:8" ht="45.75" customHeight="1">
      <c r="A16" s="185" t="s">
        <v>76</v>
      </c>
      <c r="B16" s="165"/>
      <c r="C16" s="165"/>
      <c r="D16" s="165"/>
      <c r="E16" s="165"/>
      <c r="F16" s="165"/>
      <c r="G16" s="165"/>
      <c r="H16" s="186"/>
    </row>
    <row r="17" spans="1:8" ht="39.75" customHeight="1">
      <c r="A17" s="182" t="s">
        <v>242</v>
      </c>
      <c r="B17" s="183"/>
      <c r="C17" s="183"/>
      <c r="D17" s="183"/>
      <c r="E17" s="183"/>
      <c r="F17" s="183"/>
      <c r="G17" s="183"/>
      <c r="H17" s="184"/>
    </row>
    <row r="18" spans="1:8" ht="39.75" customHeight="1">
      <c r="A18" s="58"/>
      <c r="B18" s="58" t="s">
        <v>51</v>
      </c>
      <c r="C18" s="58"/>
      <c r="D18" s="58"/>
      <c r="E18" s="58"/>
      <c r="F18" s="58"/>
      <c r="G18" s="58"/>
      <c r="H18" s="58"/>
    </row>
    <row r="19" spans="1:8" ht="171.75" customHeight="1">
      <c r="A19" s="93" t="s">
        <v>53</v>
      </c>
      <c r="B19" s="56" t="s">
        <v>77</v>
      </c>
      <c r="C19" s="56" t="s">
        <v>93</v>
      </c>
      <c r="D19" s="94">
        <v>18</v>
      </c>
      <c r="E19" s="56">
        <v>17</v>
      </c>
      <c r="F19" s="56">
        <v>17</v>
      </c>
      <c r="G19" s="56">
        <v>16</v>
      </c>
      <c r="H19" s="56"/>
    </row>
    <row r="20" spans="1:8" ht="28.5" customHeight="1">
      <c r="A20" s="187" t="s">
        <v>94</v>
      </c>
      <c r="B20" s="188"/>
      <c r="C20" s="188"/>
      <c r="D20" s="188"/>
      <c r="E20" s="188"/>
      <c r="F20" s="188"/>
      <c r="G20" s="188"/>
      <c r="H20" s="189"/>
    </row>
    <row r="21" spans="1:8" ht="356.25" customHeight="1">
      <c r="A21" s="23">
        <v>2</v>
      </c>
      <c r="B21" s="60" t="s">
        <v>95</v>
      </c>
      <c r="C21" s="54" t="s">
        <v>96</v>
      </c>
      <c r="D21" s="39">
        <v>21.05</v>
      </c>
      <c r="E21" s="39">
        <v>41.05</v>
      </c>
      <c r="F21" s="54">
        <v>73.7</v>
      </c>
      <c r="G21" s="54">
        <v>95.3</v>
      </c>
      <c r="H21" s="101" t="s">
        <v>140</v>
      </c>
    </row>
    <row r="22" spans="1:8" ht="273.75" customHeight="1">
      <c r="A22" s="23" t="s">
        <v>35</v>
      </c>
      <c r="B22" s="60" t="s">
        <v>232</v>
      </c>
      <c r="C22" s="133" t="s">
        <v>233</v>
      </c>
      <c r="D22" s="39" t="s">
        <v>234</v>
      </c>
      <c r="E22" s="39" t="s">
        <v>234</v>
      </c>
      <c r="F22" s="133">
        <v>17</v>
      </c>
      <c r="G22" s="133">
        <v>19</v>
      </c>
      <c r="H22" s="133"/>
    </row>
    <row r="23" spans="1:8" ht="48" customHeight="1">
      <c r="A23" s="192" t="s">
        <v>84</v>
      </c>
      <c r="B23" s="193"/>
      <c r="C23" s="193"/>
      <c r="D23" s="193"/>
      <c r="E23" s="193"/>
      <c r="F23" s="193"/>
      <c r="G23" s="193"/>
      <c r="H23" s="194"/>
    </row>
    <row r="24" spans="1:8" ht="37.5" customHeight="1">
      <c r="A24" s="21"/>
      <c r="B24" s="21" t="s">
        <v>85</v>
      </c>
      <c r="C24" s="21"/>
      <c r="D24" s="21"/>
      <c r="E24" s="21"/>
      <c r="F24" s="21"/>
      <c r="G24" s="21"/>
      <c r="H24" s="21"/>
    </row>
    <row r="25" spans="1:8" ht="118.5" customHeight="1">
      <c r="A25" s="24">
        <v>2</v>
      </c>
      <c r="B25" s="24" t="s">
        <v>83</v>
      </c>
      <c r="C25" s="24" t="s">
        <v>96</v>
      </c>
      <c r="D25" s="39">
        <v>0.3</v>
      </c>
      <c r="E25" s="39">
        <v>0.26</v>
      </c>
      <c r="F25" s="24">
        <v>0.28000000000000003</v>
      </c>
      <c r="G25" s="24">
        <v>0.27</v>
      </c>
      <c r="H25" s="24"/>
    </row>
    <row r="26" spans="1:8" ht="18.75" customHeight="1">
      <c r="A26" s="190" t="s">
        <v>78</v>
      </c>
      <c r="B26" s="180"/>
      <c r="C26" s="180"/>
      <c r="D26" s="180"/>
      <c r="E26" s="180"/>
      <c r="F26" s="180"/>
      <c r="G26" s="180"/>
      <c r="H26" s="191"/>
    </row>
    <row r="27" spans="1:8" ht="47.25" customHeight="1">
      <c r="A27" s="195" t="s">
        <v>79</v>
      </c>
      <c r="B27" s="196"/>
      <c r="C27" s="196"/>
      <c r="D27" s="196"/>
      <c r="E27" s="196"/>
      <c r="F27" s="196"/>
      <c r="G27" s="196"/>
      <c r="H27" s="197"/>
    </row>
    <row r="28" spans="1:8" ht="47.25" customHeight="1">
      <c r="A28" s="22"/>
      <c r="B28" s="33" t="s">
        <v>52</v>
      </c>
      <c r="C28" s="22"/>
      <c r="D28" s="22"/>
      <c r="E28" s="22"/>
      <c r="F28" s="22"/>
      <c r="G28" s="22"/>
      <c r="H28" s="22"/>
    </row>
    <row r="29" spans="1:8" s="34" customFormat="1" ht="78.75" customHeight="1">
      <c r="A29" s="22">
        <v>1</v>
      </c>
      <c r="B29" s="55" t="s">
        <v>80</v>
      </c>
      <c r="C29" s="22" t="s">
        <v>96</v>
      </c>
      <c r="D29" s="39">
        <v>100</v>
      </c>
      <c r="E29" s="39">
        <v>100</v>
      </c>
      <c r="F29" s="22">
        <v>100</v>
      </c>
      <c r="G29" s="22">
        <v>100</v>
      </c>
      <c r="H29" s="22"/>
    </row>
    <row r="30" spans="1:8" ht="59.25" customHeight="1">
      <c r="A30" s="190" t="s">
        <v>81</v>
      </c>
      <c r="B30" s="180"/>
      <c r="C30" s="180"/>
      <c r="D30" s="180"/>
      <c r="E30" s="180"/>
      <c r="F30" s="180"/>
      <c r="G30" s="180"/>
      <c r="H30" s="191"/>
    </row>
    <row r="31" spans="1:8" ht="120" customHeight="1">
      <c r="A31" s="23">
        <v>2</v>
      </c>
      <c r="B31" s="35" t="s">
        <v>82</v>
      </c>
      <c r="C31" s="24" t="s">
        <v>44</v>
      </c>
      <c r="D31" s="24">
        <v>150</v>
      </c>
      <c r="E31" s="24">
        <v>89</v>
      </c>
      <c r="F31" s="35">
        <v>149</v>
      </c>
      <c r="G31" s="24">
        <v>115</v>
      </c>
      <c r="H31" s="24"/>
    </row>
    <row r="32" spans="1:8">
      <c r="A32" s="20"/>
    </row>
    <row r="33" spans="1:8">
      <c r="A33" s="5"/>
    </row>
    <row r="34" spans="1:8">
      <c r="A34" s="25"/>
    </row>
    <row r="35" spans="1:8" s="135" customFormat="1" ht="18.75">
      <c r="A35" s="181" t="s">
        <v>237</v>
      </c>
      <c r="B35" s="181"/>
      <c r="H35" s="135" t="s">
        <v>238</v>
      </c>
    </row>
  </sheetData>
  <mergeCells count="19">
    <mergeCell ref="A35:B35"/>
    <mergeCell ref="B12:H12"/>
    <mergeCell ref="A16:H16"/>
    <mergeCell ref="A13:H13"/>
    <mergeCell ref="A17:H17"/>
    <mergeCell ref="A20:H20"/>
    <mergeCell ref="A30:H30"/>
    <mergeCell ref="A23:H23"/>
    <mergeCell ref="A26:H26"/>
    <mergeCell ref="A27:H27"/>
    <mergeCell ref="A5:H6"/>
    <mergeCell ref="C8:C10"/>
    <mergeCell ref="B8:B10"/>
    <mergeCell ref="A8:A10"/>
    <mergeCell ref="H8:H10"/>
    <mergeCell ref="F9:G9"/>
    <mergeCell ref="D8:G8"/>
    <mergeCell ref="D9:E9"/>
    <mergeCell ref="A7:H7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1"/>
  <sheetViews>
    <sheetView view="pageBreakPreview" zoomScale="70" zoomScaleSheetLayoutView="70" workbookViewId="0">
      <selection activeCell="H15" sqref="H15"/>
    </sheetView>
  </sheetViews>
  <sheetFormatPr defaultRowHeight="15.75"/>
  <cols>
    <col min="1" max="1" width="7.7109375" style="12" customWidth="1"/>
    <col min="2" max="2" width="50.85546875" style="25" customWidth="1"/>
    <col min="3" max="3" width="28" style="25" customWidth="1"/>
    <col min="4" max="4" width="12.5703125" style="25" bestFit="1" customWidth="1"/>
    <col min="5" max="5" width="13.140625" style="25" customWidth="1"/>
    <col min="6" max="6" width="12.7109375" style="25" customWidth="1"/>
    <col min="7" max="7" width="13.28515625" style="25" customWidth="1"/>
    <col min="8" max="8" width="78.5703125" style="25" customWidth="1"/>
    <col min="9" max="9" width="15.5703125" style="25" customWidth="1"/>
  </cols>
  <sheetData>
    <row r="1" spans="1:9">
      <c r="A1" s="48"/>
      <c r="B1" s="42"/>
      <c r="C1" s="42"/>
      <c r="D1" s="42"/>
      <c r="E1" s="42"/>
      <c r="F1" s="42"/>
      <c r="G1" s="42"/>
      <c r="H1" s="42"/>
      <c r="I1" s="49" t="s">
        <v>241</v>
      </c>
    </row>
    <row r="2" spans="1:9">
      <c r="A2" s="48"/>
      <c r="B2" s="42"/>
      <c r="C2" s="42"/>
      <c r="D2" s="42"/>
      <c r="E2" s="42"/>
      <c r="F2" s="42"/>
      <c r="G2" s="42"/>
      <c r="H2" s="42" t="s">
        <v>240</v>
      </c>
      <c r="I2" s="42"/>
    </row>
    <row r="3" spans="1:9">
      <c r="A3" s="50"/>
      <c r="B3" s="42"/>
      <c r="C3" s="42"/>
      <c r="D3" s="200" t="s">
        <v>25</v>
      </c>
      <c r="E3" s="200"/>
      <c r="F3" s="42"/>
      <c r="G3" s="42"/>
      <c r="H3" s="42"/>
      <c r="I3" s="42"/>
    </row>
    <row r="4" spans="1:9">
      <c r="A4" s="50"/>
      <c r="B4" s="42"/>
      <c r="C4" s="42"/>
      <c r="D4" s="51"/>
      <c r="E4" s="51"/>
      <c r="F4" s="42"/>
      <c r="G4" s="42"/>
      <c r="H4" s="42"/>
      <c r="I4" s="42"/>
    </row>
    <row r="5" spans="1:9" ht="15">
      <c r="A5" s="201" t="s">
        <v>38</v>
      </c>
      <c r="B5" s="201"/>
      <c r="C5" s="201"/>
      <c r="D5" s="201"/>
      <c r="E5" s="201"/>
      <c r="F5" s="201"/>
      <c r="G5" s="201"/>
      <c r="H5" s="201"/>
      <c r="I5" s="201"/>
    </row>
    <row r="6" spans="1:9" ht="15.75" customHeigh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</row>
    <row r="7" spans="1:9" ht="29.25" customHeight="1">
      <c r="A7" s="161" t="s">
        <v>2</v>
      </c>
      <c r="B7" s="176" t="s">
        <v>26</v>
      </c>
      <c r="C7" s="176" t="s">
        <v>27</v>
      </c>
      <c r="D7" s="176" t="s">
        <v>28</v>
      </c>
      <c r="E7" s="176"/>
      <c r="F7" s="176" t="s">
        <v>29</v>
      </c>
      <c r="G7" s="176"/>
      <c r="H7" s="176" t="s">
        <v>56</v>
      </c>
      <c r="I7" s="176" t="s">
        <v>30</v>
      </c>
    </row>
    <row r="8" spans="1:9" ht="63.75" hidden="1" customHeight="1" thickBot="1">
      <c r="A8" s="161"/>
      <c r="B8" s="176"/>
      <c r="C8" s="176"/>
      <c r="D8" s="24" t="s">
        <v>31</v>
      </c>
      <c r="E8" s="24" t="s">
        <v>32</v>
      </c>
      <c r="F8" s="24" t="s">
        <v>33</v>
      </c>
      <c r="G8" s="24" t="s">
        <v>32</v>
      </c>
      <c r="H8" s="176"/>
      <c r="I8" s="176"/>
    </row>
    <row r="9" spans="1:9" ht="111.75" customHeight="1">
      <c r="A9" s="161"/>
      <c r="B9" s="176"/>
      <c r="C9" s="176"/>
      <c r="D9" s="24" t="s">
        <v>31</v>
      </c>
      <c r="E9" s="24" t="s">
        <v>32</v>
      </c>
      <c r="F9" s="24" t="s">
        <v>33</v>
      </c>
      <c r="G9" s="24" t="s">
        <v>32</v>
      </c>
      <c r="H9" s="176"/>
      <c r="I9" s="176"/>
    </row>
    <row r="10" spans="1:9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9</v>
      </c>
      <c r="I10" s="24">
        <v>10</v>
      </c>
    </row>
    <row r="11" spans="1:9" ht="22.5" customHeight="1">
      <c r="A11" s="161" t="s">
        <v>73</v>
      </c>
      <c r="B11" s="161"/>
      <c r="C11" s="161"/>
      <c r="D11" s="161"/>
      <c r="E11" s="161"/>
      <c r="F11" s="161"/>
      <c r="G11" s="161"/>
      <c r="H11" s="161"/>
      <c r="I11" s="161"/>
    </row>
    <row r="12" spans="1:9" ht="30" customHeight="1">
      <c r="A12" s="161" t="s">
        <v>76</v>
      </c>
      <c r="B12" s="161"/>
      <c r="C12" s="161"/>
      <c r="D12" s="161"/>
      <c r="E12" s="161"/>
      <c r="F12" s="161"/>
      <c r="G12" s="161"/>
      <c r="H12" s="161"/>
      <c r="I12" s="161"/>
    </row>
    <row r="13" spans="1:9" ht="69.75" customHeight="1">
      <c r="A13" s="40" t="s">
        <v>34</v>
      </c>
      <c r="B13" s="16" t="s">
        <v>86</v>
      </c>
      <c r="C13" s="198" t="s">
        <v>227</v>
      </c>
      <c r="D13" s="18">
        <v>43466</v>
      </c>
      <c r="E13" s="18">
        <v>43830</v>
      </c>
      <c r="F13" s="18">
        <v>43466</v>
      </c>
      <c r="G13" s="18">
        <v>43830</v>
      </c>
      <c r="H13" s="16" t="s">
        <v>59</v>
      </c>
      <c r="I13" s="16"/>
    </row>
    <row r="14" spans="1:9" ht="68.25" customHeight="1">
      <c r="A14" s="40" t="s">
        <v>185</v>
      </c>
      <c r="B14" s="16" t="s">
        <v>133</v>
      </c>
      <c r="C14" s="202"/>
      <c r="D14" s="18">
        <v>43466</v>
      </c>
      <c r="E14" s="18">
        <v>43830</v>
      </c>
      <c r="F14" s="18">
        <v>43466</v>
      </c>
      <c r="G14" s="18">
        <v>43830</v>
      </c>
      <c r="H14" s="16" t="s">
        <v>141</v>
      </c>
      <c r="I14" s="16"/>
    </row>
    <row r="15" spans="1:9" ht="71.25" customHeight="1">
      <c r="A15" s="44"/>
      <c r="B15" s="130" t="s">
        <v>184</v>
      </c>
      <c r="C15" s="199"/>
      <c r="D15" s="18"/>
      <c r="E15" s="18">
        <v>43830</v>
      </c>
      <c r="F15" s="18"/>
      <c r="G15" s="18">
        <v>43740</v>
      </c>
      <c r="H15" s="17" t="s">
        <v>183</v>
      </c>
      <c r="I15" s="16"/>
    </row>
    <row r="16" spans="1:9" ht="94.5" customHeight="1">
      <c r="A16" s="124" t="s">
        <v>110</v>
      </c>
      <c r="B16" s="123" t="s">
        <v>178</v>
      </c>
      <c r="C16" s="198" t="s">
        <v>109</v>
      </c>
      <c r="D16" s="18">
        <v>43466</v>
      </c>
      <c r="E16" s="18">
        <v>43830</v>
      </c>
      <c r="F16" s="18">
        <v>43466</v>
      </c>
      <c r="G16" s="18">
        <v>43830</v>
      </c>
      <c r="H16" s="17" t="s">
        <v>187</v>
      </c>
      <c r="I16" s="16"/>
    </row>
    <row r="17" spans="1:9" ht="59.25" customHeight="1">
      <c r="A17" s="131" t="s">
        <v>188</v>
      </c>
      <c r="B17" s="130" t="s">
        <v>186</v>
      </c>
      <c r="C17" s="199"/>
      <c r="D17" s="18">
        <v>43466</v>
      </c>
      <c r="E17" s="18">
        <v>43830</v>
      </c>
      <c r="F17" s="18">
        <v>43466</v>
      </c>
      <c r="G17" s="18">
        <v>43830</v>
      </c>
      <c r="H17" s="17"/>
      <c r="I17" s="16"/>
    </row>
    <row r="18" spans="1:9" ht="127.5" customHeight="1">
      <c r="A18" s="124"/>
      <c r="B18" s="125" t="s">
        <v>179</v>
      </c>
      <c r="C18" s="122" t="s">
        <v>152</v>
      </c>
      <c r="D18" s="18"/>
      <c r="E18" s="18">
        <v>43830</v>
      </c>
      <c r="F18" s="18"/>
      <c r="G18" s="18" t="s">
        <v>181</v>
      </c>
      <c r="H18" s="17" t="s">
        <v>180</v>
      </c>
      <c r="I18" s="16"/>
    </row>
    <row r="19" spans="1:9" s="9" customFormat="1" ht="108.75" customHeight="1">
      <c r="A19" s="40" t="s">
        <v>111</v>
      </c>
      <c r="B19" s="16" t="s">
        <v>69</v>
      </c>
      <c r="C19" s="130" t="s">
        <v>148</v>
      </c>
      <c r="D19" s="18">
        <v>43466</v>
      </c>
      <c r="E19" s="18">
        <v>43830</v>
      </c>
      <c r="F19" s="18">
        <v>43466</v>
      </c>
      <c r="G19" s="18">
        <v>43830</v>
      </c>
      <c r="H19" s="16" t="s">
        <v>59</v>
      </c>
      <c r="I19" s="16"/>
    </row>
    <row r="20" spans="1:9" s="9" customFormat="1" ht="130.5" customHeight="1">
      <c r="A20" s="131" t="s">
        <v>189</v>
      </c>
      <c r="B20" s="16" t="s">
        <v>190</v>
      </c>
      <c r="C20" s="198" t="s">
        <v>206</v>
      </c>
      <c r="D20" s="18">
        <v>43466</v>
      </c>
      <c r="E20" s="18">
        <v>43830</v>
      </c>
      <c r="F20" s="18">
        <v>43739</v>
      </c>
      <c r="G20" s="18">
        <v>43830</v>
      </c>
      <c r="H20" s="198" t="s">
        <v>143</v>
      </c>
      <c r="I20" s="16"/>
    </row>
    <row r="21" spans="1:9" s="9" customFormat="1" ht="66.75" customHeight="1">
      <c r="A21" s="131"/>
      <c r="B21" s="16" t="s">
        <v>191</v>
      </c>
      <c r="C21" s="202"/>
      <c r="D21" s="18"/>
      <c r="E21" s="18">
        <v>43830</v>
      </c>
      <c r="F21" s="18"/>
      <c r="G21" s="18">
        <v>43830</v>
      </c>
      <c r="H21" s="199"/>
      <c r="I21" s="16"/>
    </row>
    <row r="22" spans="1:9" s="9" customFormat="1" ht="158.25" customHeight="1">
      <c r="A22" s="131" t="s">
        <v>193</v>
      </c>
      <c r="B22" s="16" t="s">
        <v>192</v>
      </c>
      <c r="C22" s="202"/>
      <c r="D22" s="18">
        <v>43466</v>
      </c>
      <c r="E22" s="18">
        <v>43830</v>
      </c>
      <c r="F22" s="18">
        <v>43466</v>
      </c>
      <c r="G22" s="18">
        <v>43830</v>
      </c>
      <c r="H22" s="198" t="s">
        <v>194</v>
      </c>
      <c r="I22" s="16"/>
    </row>
    <row r="23" spans="1:9" s="9" customFormat="1" ht="59.25" customHeight="1">
      <c r="A23" s="131"/>
      <c r="B23" s="16" t="s">
        <v>195</v>
      </c>
      <c r="C23" s="199"/>
      <c r="D23" s="18"/>
      <c r="E23" s="18">
        <v>43830</v>
      </c>
      <c r="F23" s="18"/>
      <c r="G23" s="18">
        <v>43830</v>
      </c>
      <c r="H23" s="199"/>
      <c r="I23" s="16"/>
    </row>
    <row r="24" spans="1:9" s="9" customFormat="1" ht="205.5" customHeight="1">
      <c r="A24" s="131" t="s">
        <v>196</v>
      </c>
      <c r="B24" s="16" t="s">
        <v>197</v>
      </c>
      <c r="C24" s="198" t="s">
        <v>206</v>
      </c>
      <c r="D24" s="18">
        <v>43466</v>
      </c>
      <c r="E24" s="18">
        <v>43830</v>
      </c>
      <c r="F24" s="18">
        <v>43466</v>
      </c>
      <c r="G24" s="18">
        <v>43830</v>
      </c>
      <c r="H24" s="198" t="s">
        <v>199</v>
      </c>
      <c r="I24" s="16"/>
    </row>
    <row r="25" spans="1:9" s="9" customFormat="1" ht="63.75" customHeight="1">
      <c r="A25" s="131"/>
      <c r="B25" s="16" t="s">
        <v>198</v>
      </c>
      <c r="C25" s="199"/>
      <c r="D25" s="18"/>
      <c r="E25" s="18">
        <v>43830</v>
      </c>
      <c r="F25" s="18"/>
      <c r="G25" s="18">
        <v>43830</v>
      </c>
      <c r="H25" s="199"/>
      <c r="I25" s="16"/>
    </row>
    <row r="26" spans="1:9" s="9" customFormat="1" ht="123" customHeight="1">
      <c r="A26" s="131" t="s">
        <v>200</v>
      </c>
      <c r="B26" s="16" t="s">
        <v>201</v>
      </c>
      <c r="C26" s="198" t="s">
        <v>206</v>
      </c>
      <c r="D26" s="18">
        <v>43466</v>
      </c>
      <c r="E26" s="18">
        <v>43830</v>
      </c>
      <c r="F26" s="18">
        <v>43466</v>
      </c>
      <c r="G26" s="18">
        <v>43830</v>
      </c>
      <c r="H26" s="198" t="s">
        <v>204</v>
      </c>
      <c r="I26" s="16"/>
    </row>
    <row r="27" spans="1:9" s="9" customFormat="1" ht="57.75" customHeight="1">
      <c r="A27" s="131"/>
      <c r="B27" s="16" t="s">
        <v>202</v>
      </c>
      <c r="C27" s="202"/>
      <c r="D27" s="18"/>
      <c r="E27" s="18">
        <v>43830</v>
      </c>
      <c r="F27" s="18"/>
      <c r="G27" s="18">
        <v>43830</v>
      </c>
      <c r="H27" s="199"/>
      <c r="I27" s="16"/>
    </row>
    <row r="28" spans="1:9" s="9" customFormat="1" ht="209.25" customHeight="1">
      <c r="A28" s="131" t="s">
        <v>205</v>
      </c>
      <c r="B28" s="16" t="s">
        <v>203</v>
      </c>
      <c r="C28" s="202"/>
      <c r="D28" s="18">
        <v>43466</v>
      </c>
      <c r="E28" s="18">
        <v>43830</v>
      </c>
      <c r="F28" s="18">
        <v>43466</v>
      </c>
      <c r="G28" s="18">
        <v>43830</v>
      </c>
      <c r="H28" s="198" t="s">
        <v>208</v>
      </c>
      <c r="I28" s="16"/>
    </row>
    <row r="29" spans="1:9" s="9" customFormat="1" ht="57.75" customHeight="1">
      <c r="A29" s="131"/>
      <c r="B29" s="16" t="s">
        <v>207</v>
      </c>
      <c r="C29" s="199"/>
      <c r="D29" s="18"/>
      <c r="E29" s="18">
        <v>43830</v>
      </c>
      <c r="F29" s="18"/>
      <c r="G29" s="18">
        <v>43830</v>
      </c>
      <c r="H29" s="199"/>
      <c r="I29" s="16"/>
    </row>
    <row r="30" spans="1:9" s="9" customFormat="1" ht="212.25" customHeight="1">
      <c r="A30" s="131" t="s">
        <v>209</v>
      </c>
      <c r="B30" s="16" t="s">
        <v>203</v>
      </c>
      <c r="C30" s="198" t="s">
        <v>206</v>
      </c>
      <c r="D30" s="18">
        <v>43466</v>
      </c>
      <c r="E30" s="18">
        <v>43830</v>
      </c>
      <c r="F30" s="18">
        <v>43466</v>
      </c>
      <c r="G30" s="18">
        <v>43830</v>
      </c>
      <c r="H30" s="198" t="s">
        <v>199</v>
      </c>
      <c r="I30" s="16"/>
    </row>
    <row r="31" spans="1:9" s="9" customFormat="1" ht="74.25" customHeight="1">
      <c r="A31" s="131"/>
      <c r="B31" s="16" t="s">
        <v>210</v>
      </c>
      <c r="C31" s="199"/>
      <c r="D31" s="18"/>
      <c r="E31" s="18">
        <v>43830</v>
      </c>
      <c r="F31" s="18"/>
      <c r="G31" s="18">
        <v>43830</v>
      </c>
      <c r="H31" s="199"/>
      <c r="I31" s="16"/>
    </row>
    <row r="32" spans="1:9" s="9" customFormat="1" ht="90" customHeight="1">
      <c r="A32" s="124" t="s">
        <v>45</v>
      </c>
      <c r="B32" s="125" t="s">
        <v>150</v>
      </c>
      <c r="C32" s="198" t="s">
        <v>152</v>
      </c>
      <c r="D32" s="18">
        <v>43466</v>
      </c>
      <c r="E32" s="18">
        <v>43830</v>
      </c>
      <c r="F32" s="18">
        <v>43800</v>
      </c>
      <c r="G32" s="18">
        <v>43830</v>
      </c>
      <c r="H32" s="198" t="s">
        <v>182</v>
      </c>
      <c r="I32" s="16"/>
    </row>
    <row r="33" spans="1:44" s="9" customFormat="1" ht="47.25" customHeight="1">
      <c r="A33" s="131" t="s">
        <v>212</v>
      </c>
      <c r="B33" s="130" t="s">
        <v>211</v>
      </c>
      <c r="C33" s="202"/>
      <c r="D33" s="18">
        <v>43466</v>
      </c>
      <c r="E33" s="18">
        <v>43830</v>
      </c>
      <c r="F33" s="18">
        <v>43800</v>
      </c>
      <c r="G33" s="18">
        <v>43830</v>
      </c>
      <c r="H33" s="199"/>
      <c r="I33" s="16"/>
    </row>
    <row r="34" spans="1:44" s="9" customFormat="1" ht="114.75" customHeight="1">
      <c r="A34" s="103"/>
      <c r="B34" s="130" t="s">
        <v>214</v>
      </c>
      <c r="C34" s="199"/>
      <c r="D34" s="18"/>
      <c r="E34" s="18">
        <v>43830</v>
      </c>
      <c r="F34" s="18"/>
      <c r="G34" s="18" t="s">
        <v>153</v>
      </c>
      <c r="H34" s="16" t="s">
        <v>151</v>
      </c>
      <c r="I34" s="16"/>
    </row>
    <row r="35" spans="1:44" s="9" customFormat="1" ht="23.25" customHeight="1">
      <c r="A35" s="207" t="s">
        <v>97</v>
      </c>
      <c r="B35" s="207"/>
      <c r="C35" s="207"/>
      <c r="D35" s="207"/>
      <c r="E35" s="207"/>
      <c r="F35" s="207"/>
      <c r="G35" s="207"/>
      <c r="H35" s="207"/>
      <c r="I35" s="207"/>
    </row>
    <row r="36" spans="1:44" ht="117.75" customHeight="1">
      <c r="A36" s="40" t="s">
        <v>35</v>
      </c>
      <c r="B36" s="36" t="s">
        <v>98</v>
      </c>
      <c r="C36" s="16"/>
      <c r="D36" s="18">
        <v>43466</v>
      </c>
      <c r="E36" s="18">
        <v>43830</v>
      </c>
      <c r="F36" s="18">
        <v>43466</v>
      </c>
      <c r="G36" s="18">
        <v>43830</v>
      </c>
      <c r="H36" s="45" t="s">
        <v>59</v>
      </c>
      <c r="I36" s="16"/>
    </row>
    <row r="37" spans="1:44" ht="117.75" customHeight="1">
      <c r="A37" s="40" t="s">
        <v>213</v>
      </c>
      <c r="B37" s="27" t="s">
        <v>102</v>
      </c>
      <c r="C37" s="36" t="s">
        <v>103</v>
      </c>
      <c r="D37" s="18">
        <v>43466</v>
      </c>
      <c r="E37" s="19">
        <v>43830</v>
      </c>
      <c r="F37" s="18">
        <v>43466</v>
      </c>
      <c r="G37" s="19">
        <v>43830</v>
      </c>
      <c r="H37" s="59" t="s">
        <v>131</v>
      </c>
      <c r="I37" s="41"/>
    </row>
    <row r="38" spans="1:44" ht="96" customHeight="1">
      <c r="A38" s="40"/>
      <c r="B38" s="16" t="s">
        <v>216</v>
      </c>
      <c r="C38" s="102" t="s">
        <v>103</v>
      </c>
      <c r="D38" s="18"/>
      <c r="E38" s="19" t="s">
        <v>228</v>
      </c>
      <c r="F38" s="19"/>
      <c r="G38" s="19">
        <v>43489</v>
      </c>
      <c r="H38" s="16" t="s">
        <v>144</v>
      </c>
      <c r="I38" s="41"/>
    </row>
    <row r="39" spans="1:44" ht="120.75" customHeight="1">
      <c r="A39" s="43" t="s">
        <v>215</v>
      </c>
      <c r="B39" s="27" t="s">
        <v>104</v>
      </c>
      <c r="C39" s="16" t="s">
        <v>105</v>
      </c>
      <c r="D39" s="18">
        <v>43466</v>
      </c>
      <c r="E39" s="19">
        <v>43830</v>
      </c>
      <c r="F39" s="19">
        <v>43466</v>
      </c>
      <c r="G39" s="19">
        <v>43824</v>
      </c>
      <c r="H39" s="16" t="s">
        <v>106</v>
      </c>
      <c r="I39" s="45"/>
    </row>
    <row r="40" spans="1:44" ht="190.5" customHeight="1">
      <c r="A40" s="46"/>
      <c r="B40" s="16" t="s">
        <v>217</v>
      </c>
      <c r="C40" s="63" t="s">
        <v>154</v>
      </c>
      <c r="D40" s="26"/>
      <c r="E40" s="19" t="s">
        <v>229</v>
      </c>
      <c r="F40" s="19"/>
      <c r="G40" s="18" t="s">
        <v>145</v>
      </c>
      <c r="H40" s="16" t="s">
        <v>160</v>
      </c>
      <c r="I40" s="47"/>
    </row>
    <row r="41" spans="1:44" ht="87.75" customHeight="1">
      <c r="A41" s="43" t="s">
        <v>218</v>
      </c>
      <c r="B41" s="27" t="s">
        <v>107</v>
      </c>
      <c r="C41" s="127" t="s">
        <v>219</v>
      </c>
      <c r="D41" s="18">
        <v>43556</v>
      </c>
      <c r="E41" s="19">
        <v>43830</v>
      </c>
      <c r="F41" s="18">
        <v>43556</v>
      </c>
      <c r="G41" s="19">
        <v>43830</v>
      </c>
      <c r="H41" s="59" t="s">
        <v>146</v>
      </c>
      <c r="I41" s="16"/>
    </row>
    <row r="42" spans="1:44" ht="64.5" customHeight="1">
      <c r="A42" s="46"/>
      <c r="B42" s="16" t="s">
        <v>221</v>
      </c>
      <c r="C42" s="128"/>
      <c r="D42" s="26"/>
      <c r="E42" s="19">
        <v>43770</v>
      </c>
      <c r="F42" s="19"/>
      <c r="G42" s="19">
        <v>43754</v>
      </c>
      <c r="H42" s="43" t="s">
        <v>147</v>
      </c>
      <c r="I42" s="16"/>
    </row>
    <row r="43" spans="1:44" ht="333" customHeight="1">
      <c r="A43" s="43" t="s">
        <v>220</v>
      </c>
      <c r="B43" s="27" t="s">
        <v>108</v>
      </c>
      <c r="C43" s="129" t="s">
        <v>105</v>
      </c>
      <c r="D43" s="18">
        <v>43466</v>
      </c>
      <c r="E43" s="19">
        <v>43830</v>
      </c>
      <c r="F43" s="19">
        <v>43466</v>
      </c>
      <c r="G43" s="19">
        <v>43830</v>
      </c>
      <c r="H43" s="16" t="s">
        <v>175</v>
      </c>
      <c r="I43" s="45"/>
    </row>
    <row r="44" spans="1:44" s="11" customFormat="1" ht="409.5" customHeight="1">
      <c r="A44" s="46"/>
      <c r="B44" s="16" t="s">
        <v>230</v>
      </c>
      <c r="C44" s="104"/>
      <c r="D44" s="26"/>
      <c r="E44" s="19" t="s">
        <v>161</v>
      </c>
      <c r="F44" s="19"/>
      <c r="G44" s="19" t="s">
        <v>177</v>
      </c>
      <c r="H44" s="16" t="s">
        <v>176</v>
      </c>
      <c r="I44" s="4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s="11" customFormat="1" ht="99" customHeight="1">
      <c r="A45" s="46" t="s">
        <v>222</v>
      </c>
      <c r="B45" s="16" t="s">
        <v>223</v>
      </c>
      <c r="C45" s="198" t="s">
        <v>173</v>
      </c>
      <c r="D45" s="26">
        <v>43466</v>
      </c>
      <c r="E45" s="19">
        <v>43830</v>
      </c>
      <c r="F45" s="19">
        <v>43466</v>
      </c>
      <c r="G45" s="19">
        <v>43830</v>
      </c>
      <c r="H45" s="16" t="s">
        <v>174</v>
      </c>
      <c r="I45" s="4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1" customFormat="1" ht="82.5" customHeight="1">
      <c r="A46" s="46" t="s">
        <v>225</v>
      </c>
      <c r="B46" s="16" t="s">
        <v>224</v>
      </c>
      <c r="C46" s="202"/>
      <c r="D46" s="26">
        <v>43466</v>
      </c>
      <c r="E46" s="19">
        <v>43830</v>
      </c>
      <c r="F46" s="19">
        <v>43466</v>
      </c>
      <c r="G46" s="19">
        <v>43830</v>
      </c>
      <c r="H46" s="16" t="s">
        <v>226</v>
      </c>
      <c r="I46" s="4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1" customFormat="1" ht="136.5" customHeight="1">
      <c r="A47" s="14" t="s">
        <v>36</v>
      </c>
      <c r="B47" s="17" t="s">
        <v>87</v>
      </c>
      <c r="C47" s="102" t="s">
        <v>158</v>
      </c>
      <c r="D47" s="18">
        <v>43466</v>
      </c>
      <c r="E47" s="19">
        <v>43830</v>
      </c>
      <c r="F47" s="18">
        <v>43466</v>
      </c>
      <c r="G47" s="19">
        <v>43830</v>
      </c>
      <c r="H47" s="102" t="s">
        <v>159</v>
      </c>
      <c r="I47" s="3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1" customFormat="1" ht="118.5" customHeight="1">
      <c r="A48" s="14" t="s">
        <v>113</v>
      </c>
      <c r="B48" s="27" t="s">
        <v>101</v>
      </c>
      <c r="C48" s="204" t="s">
        <v>158</v>
      </c>
      <c r="D48" s="18">
        <v>43466</v>
      </c>
      <c r="E48" s="19">
        <v>43830</v>
      </c>
      <c r="F48" s="18">
        <v>43466</v>
      </c>
      <c r="G48" s="19">
        <v>43830</v>
      </c>
      <c r="H48" s="198" t="s">
        <v>155</v>
      </c>
      <c r="I48" s="3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11" customFormat="1" ht="323.25" customHeight="1">
      <c r="A49" s="14"/>
      <c r="B49" s="27" t="s">
        <v>231</v>
      </c>
      <c r="C49" s="204"/>
      <c r="D49" s="19"/>
      <c r="E49" s="19" t="s">
        <v>142</v>
      </c>
      <c r="F49" s="19"/>
      <c r="G49" s="19" t="s">
        <v>156</v>
      </c>
      <c r="H49" s="199"/>
      <c r="I49" s="3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6" customFormat="1" ht="41.25" customHeight="1">
      <c r="A50" s="176" t="s">
        <v>99</v>
      </c>
      <c r="B50" s="176"/>
      <c r="C50" s="176"/>
      <c r="D50" s="176"/>
      <c r="E50" s="176"/>
      <c r="F50" s="176"/>
      <c r="G50" s="176"/>
      <c r="H50" s="176"/>
      <c r="I50" s="17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s="6" customFormat="1" ht="67.5" customHeight="1">
      <c r="A51" s="15" t="s">
        <v>55</v>
      </c>
      <c r="B51" s="24" t="s">
        <v>100</v>
      </c>
      <c r="C51" s="173" t="s">
        <v>157</v>
      </c>
      <c r="D51" s="18">
        <v>43466</v>
      </c>
      <c r="E51" s="19">
        <v>43830</v>
      </c>
      <c r="F51" s="18">
        <v>43466</v>
      </c>
      <c r="G51" s="19">
        <v>43830</v>
      </c>
      <c r="H51" s="16" t="s">
        <v>59</v>
      </c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s="6" customFormat="1" ht="67.5" customHeight="1">
      <c r="A52" s="15" t="s">
        <v>119</v>
      </c>
      <c r="B52" s="52" t="s">
        <v>115</v>
      </c>
      <c r="C52" s="174"/>
      <c r="D52" s="18">
        <v>43466</v>
      </c>
      <c r="E52" s="19">
        <v>43830</v>
      </c>
      <c r="F52" s="18">
        <v>43466</v>
      </c>
      <c r="G52" s="19">
        <v>43830</v>
      </c>
      <c r="H52" s="23" t="s">
        <v>162</v>
      </c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s="6" customFormat="1" ht="67.5" customHeight="1">
      <c r="A53" s="15" t="s">
        <v>120</v>
      </c>
      <c r="B53" s="52" t="s">
        <v>116</v>
      </c>
      <c r="C53" s="175"/>
      <c r="D53" s="18">
        <v>43466</v>
      </c>
      <c r="E53" s="19">
        <v>43830</v>
      </c>
      <c r="F53" s="18">
        <v>43466</v>
      </c>
      <c r="G53" s="19">
        <v>43830</v>
      </c>
      <c r="H53" s="23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s="6" customFormat="1" ht="67.5" customHeight="1">
      <c r="A54" s="30" t="s">
        <v>114</v>
      </c>
      <c r="B54" s="28" t="s">
        <v>126</v>
      </c>
      <c r="C54" s="205" t="s">
        <v>163</v>
      </c>
      <c r="D54" s="18">
        <v>43466</v>
      </c>
      <c r="E54" s="19">
        <v>43830</v>
      </c>
      <c r="F54" s="18">
        <v>43466</v>
      </c>
      <c r="G54" s="19">
        <v>43830</v>
      </c>
      <c r="H54" s="7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s="11" customFormat="1" ht="116.25" customHeight="1">
      <c r="A55" s="13" t="s">
        <v>121</v>
      </c>
      <c r="B55" s="28" t="s">
        <v>117</v>
      </c>
      <c r="C55" s="206"/>
      <c r="D55" s="18">
        <v>43466</v>
      </c>
      <c r="E55" s="19">
        <v>43830</v>
      </c>
      <c r="F55" s="18">
        <v>43466</v>
      </c>
      <c r="G55" s="19">
        <v>43830</v>
      </c>
      <c r="I55" s="2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s="11" customFormat="1" ht="60">
      <c r="A56" s="31" t="s">
        <v>122</v>
      </c>
      <c r="B56" s="28" t="s">
        <v>118</v>
      </c>
      <c r="C56" s="29" t="s">
        <v>172</v>
      </c>
      <c r="D56" s="18">
        <v>43466</v>
      </c>
      <c r="E56" s="19">
        <v>43830</v>
      </c>
      <c r="F56" s="18">
        <v>43466</v>
      </c>
      <c r="G56" s="19">
        <v>43830</v>
      </c>
      <c r="H56" s="23"/>
      <c r="I56" s="2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>
      <c r="A57" s="208" t="s">
        <v>37</v>
      </c>
      <c r="B57" s="208"/>
      <c r="C57" s="208"/>
    </row>
    <row r="58" spans="1:44" ht="18.75" customHeight="1">
      <c r="A58" s="203" t="s">
        <v>58</v>
      </c>
      <c r="B58" s="203"/>
      <c r="C58" s="203"/>
      <c r="D58" s="203"/>
      <c r="E58" s="203"/>
      <c r="F58" s="203"/>
      <c r="G58" s="203"/>
      <c r="H58" s="203"/>
      <c r="I58" s="203"/>
    </row>
    <row r="59" spans="1:44" ht="15.75" customHeight="1">
      <c r="A59" s="203"/>
      <c r="B59" s="203"/>
      <c r="C59" s="203"/>
      <c r="D59" s="203"/>
      <c r="E59" s="203"/>
      <c r="F59" s="203"/>
      <c r="G59" s="203"/>
      <c r="H59" s="203"/>
      <c r="I59" s="203"/>
    </row>
    <row r="60" spans="1:44" ht="41.25" customHeight="1"/>
    <row r="61" spans="1:44" s="138" customFormat="1" ht="18.75">
      <c r="A61" s="156" t="s">
        <v>237</v>
      </c>
      <c r="B61" s="156"/>
      <c r="C61" s="137"/>
      <c r="D61" s="132"/>
      <c r="E61" s="137"/>
      <c r="F61" s="156" t="s">
        <v>238</v>
      </c>
      <c r="G61" s="156"/>
      <c r="H61" s="156"/>
      <c r="I61" s="156"/>
    </row>
  </sheetData>
  <mergeCells count="37">
    <mergeCell ref="C13:C15"/>
    <mergeCell ref="A61:B61"/>
    <mergeCell ref="F61:I61"/>
    <mergeCell ref="A12:I12"/>
    <mergeCell ref="I7:I9"/>
    <mergeCell ref="B7:B9"/>
    <mergeCell ref="C7:C9"/>
    <mergeCell ref="A7:A9"/>
    <mergeCell ref="D7:E7"/>
    <mergeCell ref="F7:G7"/>
    <mergeCell ref="A11:I11"/>
    <mergeCell ref="H7:H9"/>
    <mergeCell ref="C26:C29"/>
    <mergeCell ref="H28:H29"/>
    <mergeCell ref="H26:H27"/>
    <mergeCell ref="A57:C57"/>
    <mergeCell ref="A58:I59"/>
    <mergeCell ref="C48:C49"/>
    <mergeCell ref="C51:C53"/>
    <mergeCell ref="C54:C55"/>
    <mergeCell ref="A35:I35"/>
    <mergeCell ref="H30:H31"/>
    <mergeCell ref="C30:C31"/>
    <mergeCell ref="H32:H33"/>
    <mergeCell ref="A50:I50"/>
    <mergeCell ref="D3:E3"/>
    <mergeCell ref="A5:I5"/>
    <mergeCell ref="A6:I6"/>
    <mergeCell ref="H48:H49"/>
    <mergeCell ref="C32:C34"/>
    <mergeCell ref="C45:C46"/>
    <mergeCell ref="C16:C17"/>
    <mergeCell ref="H20:H21"/>
    <mergeCell ref="H22:H23"/>
    <mergeCell ref="H24:H25"/>
    <mergeCell ref="C20:C23"/>
    <mergeCell ref="C24:C25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2020-03-25T11:55:16Z</dcterms:modified>
</cp:coreProperties>
</file>