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OLE_LINK1" localSheetId="2">Лист3!$D$2</definedName>
    <definedName name="OLE_LINK5" localSheetId="3">Лист4!$A$1</definedName>
    <definedName name="OLE_LINK7" localSheetId="3">Лист4!$I$2</definedName>
    <definedName name="OLE_LINK9" localSheetId="3">Лист4!$A$6</definedName>
  </definedNames>
  <calcPr calcId="145621"/>
</workbook>
</file>

<file path=xl/calcChain.xml><?xml version="1.0" encoding="utf-8"?>
<calcChain xmlns="http://schemas.openxmlformats.org/spreadsheetml/2006/main">
  <c r="E24" i="2" l="1"/>
  <c r="F24" i="2"/>
  <c r="J8" i="1" l="1"/>
  <c r="J6" i="1"/>
  <c r="I6" i="1"/>
  <c r="J7" i="1"/>
  <c r="I7" i="1"/>
  <c r="I8" i="1"/>
  <c r="J12" i="1"/>
  <c r="I12" i="1"/>
  <c r="J13" i="1"/>
  <c r="I13" i="1"/>
  <c r="E14" i="2" l="1"/>
  <c r="F14" i="2"/>
  <c r="E31" i="2"/>
  <c r="F31" i="2"/>
  <c r="E32" i="2"/>
  <c r="F32" i="2"/>
  <c r="F34" i="2"/>
  <c r="E34" i="2"/>
  <c r="E33" i="2"/>
  <c r="F33" i="2"/>
</calcChain>
</file>

<file path=xl/sharedStrings.xml><?xml version="1.0" encoding="utf-8"?>
<sst xmlns="http://schemas.openxmlformats.org/spreadsheetml/2006/main" count="364" uniqueCount="213">
  <si>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</si>
  <si>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</si>
  <si>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</si>
  <si>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</si>
  <si>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>Программа</t>
  </si>
  <si>
    <t>Подпрограмма</t>
  </si>
  <si>
    <t>Направление расходов</t>
  </si>
  <si>
    <t>кассовое исполнение</t>
  </si>
  <si>
    <t>Администрация города Пятигорска</t>
  </si>
  <si>
    <t>1.</t>
  </si>
  <si>
    <t>1.1.</t>
  </si>
  <si>
    <t>2.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</si>
  <si>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</si>
  <si>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</si>
  <si>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</si>
  <si>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t>бюджет Ставропольского края (далее – краевой бюджет)</t>
  </si>
  <si>
    <t>бюджет города-курорта Пятигорска (далее – бюджет города)</t>
  </si>
  <si>
    <t>иные источники финансирования</t>
  </si>
  <si>
    <t>краевой бюджет</t>
  </si>
  <si>
    <t>бюджет города</t>
  </si>
  <si>
    <t>*  В соответствии с муниципальной программой города-курорта Пятигорска.</t>
  </si>
  <si>
    <t>№ п\п</t>
  </si>
  <si>
    <t xml:space="preserve">Наименование целевого индикатора, показателя программы, подпрограммы 
программы
</t>
  </si>
  <si>
    <t xml:space="preserve">Единица  
измерения
</t>
  </si>
  <si>
    <t>Значения целевого индикатора, показателя программы, подпрограммы программы</t>
  </si>
  <si>
    <t>план</t>
  </si>
  <si>
    <t>фактическое значение на конец года</t>
  </si>
  <si>
    <t>Обоснование отклонений значений показателя (индикатора) на конец отчетного года (при наличии)</t>
  </si>
  <si>
    <t>2.1.</t>
  </si>
  <si>
    <t>2.2.</t>
  </si>
  <si>
    <t>2.3.</t>
  </si>
  <si>
    <t>2.4.</t>
  </si>
  <si>
    <t>2.5.</t>
  </si>
  <si>
    <t>3.1.</t>
  </si>
  <si>
    <t>3.2.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</si>
  <si>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</si>
  <si>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</si>
  <si>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</si>
  <si>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начала реализации</t>
  </si>
  <si>
    <t>окончания реализации</t>
  </si>
  <si>
    <t>Фактический срок</t>
  </si>
  <si>
    <t>Проблемы, возникшие в ходе реализации мероприятия*</t>
  </si>
  <si>
    <t>Официальное опубликование муниципальных нормативных правовых актов города-курорта Пятигорска</t>
  </si>
  <si>
    <t>* Для годового отчета - 31 декабря отчетного финансового года.</t>
  </si>
  <si>
    <t>Формирование, содержание и использование Архивного фонда Ставропольского края</t>
  </si>
  <si>
    <t>0000</t>
  </si>
  <si>
    <t>бюжет города</t>
  </si>
  <si>
    <t>Подпрограмма 4 «Обеспечение реализации программы и общепрограммные мероприятия»</t>
  </si>
  <si>
    <t>Основные мероприятия «Обеспечение реализации программы»</t>
  </si>
  <si>
    <t>Формирование, содержание и использование муниципального архива</t>
  </si>
  <si>
    <t>Обеспечение полноты, оперативности и достоверности информационного обмена между администрацией города Пятигорска и населением</t>
  </si>
  <si>
    <t>1.2.</t>
  </si>
  <si>
    <t>1.3.</t>
  </si>
  <si>
    <t>1.4.</t>
  </si>
  <si>
    <t>3.</t>
  </si>
  <si>
    <t>4.</t>
  </si>
  <si>
    <t>4.1.</t>
  </si>
  <si>
    <t>Основное мероприятие</t>
  </si>
  <si>
    <t>Год предшествующий отчетному</t>
  </si>
  <si>
    <t>Отчетный год</t>
  </si>
  <si>
    <t>Исполнение основных мероприятий, мероприятий, контрольных событий в соответствии с планом-графиком</t>
  </si>
  <si>
    <t>Муниципальная программа города-курорта Пятигорска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</t>
  </si>
  <si>
    <t xml:space="preserve">1.Подпрограмма 1 «Развитие информационного общества в городе-курорте Пятигорска» </t>
  </si>
  <si>
    <t>Основное мероприятие: Освещение деятельности администрации города Пятигорска и основных событий общественно-политической жизни города-курорта Пятигорска</t>
  </si>
  <si>
    <t>Информирование населения о деятельности администрации города Пятигорска и о реализации приоритетных направлений социально-экономического развития</t>
  </si>
  <si>
    <t>Контрольное событие 1: Размещение информационных материалов в СМИ</t>
  </si>
  <si>
    <t>Контрольное событие 2:Организованы приемы граждан по личным вопросам Главой города Пятигорска, заместителями главы администрации города Пятигорска по вопросам, отнесенным к их компетенции</t>
  </si>
  <si>
    <t>Контрольное событие 3: Опубликованы НПА</t>
  </si>
  <si>
    <t xml:space="preserve">Основное мероприятие: Развитие и укрепление материально-технической базы администрации города Пятигорска </t>
  </si>
  <si>
    <t>Приобретение оборудования, аппаратно-программных средств</t>
  </si>
  <si>
    <t xml:space="preserve">Основное мероприятие: Организация комплектования, хранения, учета и использования архивных документов </t>
  </si>
  <si>
    <t>2. Подпрограмма 2: «Развитие муниципальной службы и противодействие коррупции в городе-курорте Пятигорске"</t>
  </si>
  <si>
    <t>Основное мероприятие: Освещение сведений о борьбе с коррупцией на территории города-курорта Пятигорска</t>
  </si>
  <si>
    <t>Контрольное событие 4: Освещены в средствах массовой информации сведения о деятельности администрации города Пятигорска по внедрению системы «Открытый Пятигорск» и о борьбе с коррупцией на территории города-курорта Пятигорска</t>
  </si>
  <si>
    <t xml:space="preserve">Основное мероприятие 
Профилактика коррупционных рисков в сфере деятельности административных органов
</t>
  </si>
  <si>
    <t>Проведение профилактических мероприятий, связанных  с разъяснениями руководителям предприятий и учреждений города-курорта Пятигорска, обладающих правами юридического лица, об ответственности предусмотренной законодательством Российской Федерации за совершение коррупционных преступлений</t>
  </si>
  <si>
    <t>Контрольное событие 5 Мероприятия по разъяснению руководителям предприятий и учреждений города-курорта Пятигорска, обладающими правами юридического лица, об ответственности, предусмотренной законодательством Российской Федерации об ответственности по совершению коррупционных преступлений, предусмотренные законодательством Российской Федерации проведены</t>
  </si>
  <si>
    <t>Основное мероприятие: Проведение аттестации муниципальных служащих</t>
  </si>
  <si>
    <t xml:space="preserve">Контрольное событие 6: Проведена аттестация муниципальных служащих </t>
  </si>
  <si>
    <t>Основное мероприятие:  Профессиональная переподготовка и повышение квалификации специалистов отраслевых (функциональных) органов (структурных подразделений) администрации города Пятигорска(не являющихся юридическими лицами)</t>
  </si>
  <si>
    <t>Контрольное событие 7: Муниципальные служащие прошли курсы повышения квалификации</t>
  </si>
  <si>
    <t xml:space="preserve"> Основное мероприятие:  Развитие кадрового резерва в администрации города Пятигорска</t>
  </si>
  <si>
    <t xml:space="preserve">Подпрограмма 3 «Повышение качества предоставления государственных и муниципальных услуг» </t>
  </si>
  <si>
    <t>Основное мероприятие  Актуализация административных регламентов предоставления муниципальных услуг в соответствии с действующим законодательством</t>
  </si>
  <si>
    <t>Разработка, утверждение и актуализация в соответствии с действующим законодательством Российской Федерации административных регламентов предоставления муниципальных услуг (функций)</t>
  </si>
  <si>
    <t xml:space="preserve">Контрольное событие 8:
Утверждены постановления администрации города   Пятигорска о внесении изменений в административные регламенты предоставления государственных и муниципальных услуг
</t>
  </si>
  <si>
    <t>Основное мероприятие: Подготовка предложений по расширению перечня муниципальных услуг, предоставляемых многофункциональным центром</t>
  </si>
  <si>
    <t xml:space="preserve">Контрольное событие 9:
Внесены предложения по расширению перечня муниципальных услуг, предоставляемых многофункциональным центром 
</t>
  </si>
  <si>
    <t>Основное мероприятие:  Повышение доступности государственных и муниципальных услуг, предоставляемых по принципу «одного окна»</t>
  </si>
  <si>
    <t>Обеспечение деятельности (оказание услуг) уполномоченного многофункционального центра предоставления государственных и муниципальных услуг</t>
  </si>
  <si>
    <t xml:space="preserve">Контрольное событие 10:
Проведен мониторинг качества предоставления государственных и муниципальных услуг
</t>
  </si>
  <si>
    <t>Основное мероприятие:  Проведение мероприятий по популяризации предоставления муниципальных услуг в электронной форме</t>
  </si>
  <si>
    <t>Контрольное событие 11: Проведены мероприятия по популяризации предоставления муниципальных услуг в электронной форме</t>
  </si>
  <si>
    <t>4. Подпрограмма 4 «Обеспечение реализации программы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 и общепрограммные мероприятия»</t>
  </si>
  <si>
    <t>Основное мероприятие «Обеспечение реализации муниципальной программы города-курорта Пятигорска»</t>
  </si>
  <si>
    <t xml:space="preserve">Администрация города Пятигорска </t>
  </si>
  <si>
    <t xml:space="preserve">Администрация города Пятигорска, МФЦ </t>
  </si>
  <si>
    <t xml:space="preserve">Закартонированы следующие документы:
Постоянного хранения-830 ед.хр.
По личному составу-281 ед. хр.
Были подшиты и отремонтированы 78 документа на бумажной основе   по личному составу. 
Проводилась проверка наличия и состояния документов:
постоянного хранения-   4391 ед.хр.  
по личному составу-2701 ед.хр.
Приняты на хранение документы по личному составу- 908 ед.хр.
Приняты на хранение документы постоянного хранения- 830  ед. хр. 
Утверждены на  ЭПК комитета Ставропольского края по делам архивов  823 ед.хр. по описи № 1;  151 ед.хр. по описи № 2
Обеспечен  перевод в электронную форму      300 ед. хр./ 88575 листов - фондов № Р-1748 исполкома Пятигорского городского Совета народных депутатов, описи № 1 и № 3, № 172 администрация города Пятигорска, опись № 1.
Также обеспечено расширение доступа к оцифрованным описям для пользователей, установлен компьютер в  читальном зале. 
Продолжена работа по внесению сведений в БД «Архивный фонд» (версия 5.0) Итого введено  8360 ед.хр.
</t>
  </si>
  <si>
    <t>Разработано Положение о формировании, ведении, подготовке и использовании кадрового резерва для замещения вакантных должностей муниципальной службы администрации города Пятигорска, утвержденное постановлением администрации города Пятигорска № 177 от 04.02.2013 года.  В Положении отражен перечень должностей, на замещение которых формируется кадровый резерв, положение о комиссии по формированию и подготовке кадрового резерва и ее состав (с учетом изменений) и порядок подготовки кадрового резерва. Сформирован  управленческий резерв на 2017 - 2021 годы для замещения вакантных должностей муниципальной службы администрации города Пятигорска. В 2018 году из резерва управленческих кадров был назначен 1 муниципальный служащий.</t>
  </si>
  <si>
    <t>В 2018 году внедрена услуга Избирательной комисси СК : "Прием и обработка заявлений о включении избирателей, участников референдума в список избирателей, участников референдума по месту нахождения и направлении соответствующей информации в территориальные избирательные комиссии на выборах в органы государственной власти субъекта Российской Федерации, референдуме субъекта Российской Федерации, а также на выборах Президента Российской Федерации на территории Ставропольского края", а также ряд услуг Управление Федеральной налоговой службы по Ставропольскому краю
 В ноябре начат прием заявлений по новой государственной услуге – «Выдача паспорта, удостоверяющего личность гражданина РФ за пределами территории РФ, содержащего электронный носитель информации (паспорт нового поколения)».</t>
  </si>
  <si>
    <t xml:space="preserve">В 2018 г. Заключено контрактов на сумму 4014, 97 тыс. руб, расходы составили 34956,22 тыс. руб, оставшиеся средства из предусмотреных муниципальной программой в сумме 154000 руб. будут израсходованы в 1 квартале 2019 г. на закупку МФУ и Программного обеспечения </t>
  </si>
  <si>
    <t>В МУ «МФЦ» проводится опрос заявителей о качестве предоствления услуг при помощи смс и инфомата на территории МФЦ, полученные сведения направляются в  информационно-аналитическую систему мониторинга качества предоставления государственных услуг (ИАС МКГУ). Информация о возможности оценки в ИАС МКГУ размещена на стендах и интернет-сайте МФЦ</t>
  </si>
  <si>
    <t xml:space="preserve">В 2018 году Главой города и заместителями главы администрации города
на личном приеме было принято 117 человек, Главой города Пятигорска
принято 50 человек, заместителями главы администрации 67. Все вопросы с
приема были взяты на особый контроль, по ним были даны подробные ответы
за подписью того лица, кто проводил прием. Из 117 обращений решено
положительно – 10, разъяснено - 79, меры приняты по 15 обращениям, 13
заявителям даны рекомендации по решению поставленных вопросов. </t>
  </si>
  <si>
    <t xml:space="preserve">Подпрограмма 1 «Развитие информационного общества в городе-курорте Пятигорска» </t>
  </si>
  <si>
    <t>Подпрограмма 2 «Развитие муниципальной службы и противодействие коррупции в городе-курорте Пятигорске"</t>
  </si>
  <si>
    <t>Основное мероприятие: Организация комплектования, хранения учета и использования архивных документов</t>
  </si>
  <si>
    <t>Подпрограмма 4 «Обеспечение реализации программы и обще программные мероприятия»</t>
  </si>
  <si>
    <t>Основное мероприятие: Развитие и укрепление материально-технической базы администрации города Пятигорска</t>
  </si>
  <si>
    <t>Общее количество материалов, направленных на освещение деятельности администрации города Пятигорска и основных событий общественно-политической жизни города, а так же на информирование населения о деятельности администрации города Пятигорска и о реализации приоритетных направлений социально-экономического развития опубликовано - 993</t>
  </si>
  <si>
    <t xml:space="preserve"> Новости города Пятигорска и актуальная информация регулярно размещаются на сайте муниципального образования города-курорта Пятигорска, публикуются в общественно-политической газете "Пятигорская правда". Сайт открыт и доступен по разделам: "Общественная приемная", "Сообщи о проблеме". За 2018 год размещено 1579 материалов, из них 1255 - это новостной контент, 324 - анонсы.</t>
  </si>
  <si>
    <t xml:space="preserve">Реализованы мероприятия по обслуживанию сети, работе аппаратно-програмных  средств лицензионных программ, также приобретены персональные компьютеры, принтеры и расходные материалы, в количестве - 26 наименований. Так приобретено пять электронных цифровых подписей для работы в СЭДД "Дело". Приобретено программное обеспечение "Портфель руководителя", оплачены услуги по переводу муниципальных услуг в электронный вид, </t>
  </si>
  <si>
    <t>Регулярно проводятся  мероприятия об ответственности за совершение коррупционных преступлений.</t>
  </si>
  <si>
    <t>Регулярно проводится инвентаризация административных регламентов, в соответствии с Перечнем муниципальных услуг, предоставляемых органами местного самоуправления  города-курорта Пятигорска.</t>
  </si>
  <si>
    <t xml:space="preserve">16 марта 2018г был открыт дополнительный офис приёма граждан в микрорайоне Бештау. Офис имеет 4 окна для приёма граждан. Увеличилось общее число окон приёма граждан в МФЦ до 44. </t>
  </si>
  <si>
    <t>За год  проводились следующие профилактические мероприятия. 30 марта 2018 года: совещание с  руководителями предприятий и учреждений города-курорта Пятигорска, обладающими правами юридического лица, с работниками администрации города Пятигорска по ознакомлению с методическими рекомендациями по вопросу предоставления сведений о доходах об  имуществе и обязательствах имущественного характера и заполнения соответствующих  справок;  20 июня 2018 года   проведено два семинара, с участием помощника прокурора города Пятигорска,  на тему: "Профилактика и противодействие коррупции. Ответственность муниципальных служащих за совершение противоправных деяний коррупционной направленности"; 27 июля 2018 года заседание Общественного совета города Пятигорска на котором обсуждался  вопрос о состоянии работы по противодействию коррупции в органах местного самоуправления. Членами общественного совета был рассмотрен вопрос непосредственного и действенного участия населения города Пятигорска в процессе предупреждения и противодействия коррупции, а также возможного создания механизма общественного антикоррупционного контроля.В ноябре прошел семинар на тему: Изучение изменений  в законодательстве о противодействии коррупции в Российской Федерации с муниципальными служащими, занимающимися ведение кадрового делопроизводства в структурных подразделениях администрации города Пятигорска, созданных в качестве юридического лица, и муниципальными служащими администрации города Пятигорска</t>
  </si>
  <si>
    <t>Основное мероприятие: "Развитие и укрепление материально-технической базы администрации города Пятигорска"</t>
  </si>
  <si>
    <t>Основное мероприятие: "Организация комплектования, хранения учета и использования архивных документов"</t>
  </si>
  <si>
    <t>"Основное мероприятие" Освещение деятельности администрации города Пятигорска и основных событий общественно-политической жизни города-курорта Пятигорска</t>
  </si>
  <si>
    <t xml:space="preserve">Размещен  на архивной странице  сайта электронный вариант справочника по фондам архивного отдела администрации города Пятигорска.
Достигнуто значение показателя «доля граждан, использующих механизм получения государственных и муниципальных услуг в электронной форме» до  100%.
Продолжается внедрение в практику работы административных регламентов исполнения государственных и муниципальных услуг в области архивного дела (постановления администрации города Пятигорска от 11.12.2018 № 4873; от 11.12.2018 № 4874).
4.5. В помещении архивного отдела  подготовлены и представлены выставки:
-11 января 2018 года,  посвященная 75-летию освобождения города Пятигорска от фашистских захватчиков. В экспозиции представлены документы из фондов архивного отдела администрации города Пятигорска Ставропольского края.
-18 марта 2018 года в рамках мероприятий, посвященных празднованию 100-летия государственной архивной службы России и выборам Президента Российской Федерации, проведена презентация фотовыставки «Ретро Пятигорск». Выставка подготовлена по документам фонда Краеведческого общества на Кавказских Минеральных Водах.  
С материалами фотовыставок  ознакомились 1856 человек.
-26 апреля 2018 года проведена экскурсия по  историко-документальной выставке «Цена Победы»,   посвященных 73–й годовщине  Победы в Великой Отечественной войне 1941-1945 годов. Выставку посетило 18 человек.
-с 03 по 10 мая в рамках проведения мероприятий, посвященных празднованию 73-й годовщины Победы в Великой Отечественной войне 1941-1945 гг., в помещении Центра военно-патриотического воспитания молодежи города Пятигорска архивным отделом администрации города-курорта Пятигорска для учащихся школ города проведено 8 уроков мужества на темы: «КМВ - госпитальная база», «Жизнь Ставрополья в годы Великой Отечественной войны», «Работа на трудовом фронте», «Битва за Кавказ».
На уроках мужества присутствовало 143 человека.
-25 мая 2018 года проведена экскурсия по  историко-документальной выставке «Мы победили»,   посвященных 73–й годовщине  Победы в Великой Отечественной войне 1941-1945 годов. Выставку посетило 21 человек.
0 июля 2018 года в рамках акции «Парад семьи» и ко Дню семьи, любви и верности архивным отделом администрации города Пятигорска Ставропольского края проведен мастер-класс по созданию «семейного древа» «Моя родословная». На мастер-классе присутствовало 7 человек.
02.10.2018 проведена презентация выставки, посвященной «Дню Архитектора» Выставку посетило 23 человека.
29.10.2018 проведена презентация выставки, посвященной «100-летию образования ВЛКСМ» Выставку посетило 38 человек. В газете «Пятигорская правда»  
-№ 67-72 от  2 июня 2018 года   опубликована статья «Хранители истории», посвященная 100-летию Государственной архивной службы. 
-09 ноября 2018 года на сайте администрации   города Пятигорска, странице архивного отдела  размещена статья, посвященная Всемирному Дню молодежи.
4.6. Исполнено   3411 социально-правовых  запросов, в том числе с положительным результатом – 2776, все они исполнены в установленные законодательством сроки 3411.   А также по материалам архива исполнено  тематических запросов 297. Из них Vip Net-2791 запроса, по электронной почте- 541 запроса, через МФЦ-331 запроса.
</t>
  </si>
  <si>
    <t>Основное  мероприятия «Обеспечение реализации программы»</t>
  </si>
  <si>
    <t>01</t>
  </si>
  <si>
    <t>02</t>
  </si>
  <si>
    <t>05</t>
  </si>
  <si>
    <t>3.3.</t>
  </si>
  <si>
    <t>3.4.</t>
  </si>
  <si>
    <t>В рамках освещения деятельности администрации города Пятигорска и основных событий общественно-политической жизни города-курорта Пятигорска за год  осуществлялась:  Организация проведения пресс-конференций, брифингов, телевизионных программ с участием Главы города Пятигорска, заместителей администрации города  Пятигорска по вопросам, отнесенным к их компетенции, в количестве 978. В рамках борьбы с коррупцией на территории города-курорта Пятигорска загод   в СМИ опубликовано 30 статей</t>
  </si>
  <si>
    <t>I. Муниципальная программа города-курорта Пятигорска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</t>
  </si>
  <si>
    <t>Цель  1 «Повышение открытости и эффективности деятельности  администрации города Пятигорска"</t>
  </si>
  <si>
    <t xml:space="preserve"> Индикатор 1. Доля проектов муниципальных нормативных правовых актов города вынесенных на общественное обсуждение в информационно-телекоммуникационной сети "Интернет"</t>
  </si>
  <si>
    <t xml:space="preserve">Инликатор 2. «Доля граждан, опрошенных в ходе мониторинга общественного мнения, удовлетворенных информационной открытостью деятельности органов местного самоуправления» </t>
  </si>
  <si>
    <t>Задача 1 Подпрограммы 1 «Информирование населения о деятельности администрации города Пятигорска и о реализации приоритетных направлений социально-экономического развития города-курорта Пятигорска»</t>
  </si>
  <si>
    <t xml:space="preserve">Показатель 1 «Количество муниципальных нормативных правовых актов города–курорта Пятигорска, официально опубликованных в СМИ» </t>
  </si>
  <si>
    <t xml:space="preserve">Показать 1 не достигнут в связи со снижением количества муниципальных нормативных актов принятых в 2018 году органами местного самоуправления города-курорта Пятигорска до 337. Стоит отметить, что все нормативные правовые акты были опубликованы в полном объеме. </t>
  </si>
  <si>
    <t>Задача 2 Подпрограммы 1 «Обеспечение необходимого уровня  информационной безопасности, формируемой единой информационной системой и обеспечение устойчивого развития различных отраслей деятельности в городе-курорте Пятигорске на базе широкого использования информационных технологий»</t>
  </si>
  <si>
    <t xml:space="preserve">Показатель 2 «Доля приобретенной компьютерной техники в администрации города Пятигорска» </t>
  </si>
  <si>
    <t>Показатель 3 «Количество муниципальных автоматизированных информационных систем в администрации города Пятигорска»</t>
  </si>
  <si>
    <t>единиц</t>
  </si>
  <si>
    <t>Задача 3 Подпрограммы 1 «Формирование и хранение единой нормативно-правовой базы информационного общества в городе-курорте Пятигорске»</t>
  </si>
  <si>
    <t>Показатель 4 «Объем архивного фонда»</t>
  </si>
  <si>
    <t>Цель 2 "Повышение результативности деятельности муниципальных служащих, уменьшение коррупционных рисков"</t>
  </si>
  <si>
    <t>Индикатор 3 "Количество муниципальных служащих, прошедших повышение квалификации"</t>
  </si>
  <si>
    <t>Подпрограмма 2: "Развитие муниципальной службы и противодействие коррупции в городе-курорте Пятигорске" (далее - Подпрограмма 2)</t>
  </si>
  <si>
    <t>Задача 1 Подпрограмма 2 "Формирование антикоррупционного сознания"</t>
  </si>
  <si>
    <t>Показатель 5 "Количество информационных материалов по антикоррупционной тематике, опубликованных в печатных изданиях, размещенных на официальном сайте муниципального образования города-курорта Пятигорска в информационно-телекоммуникационной сети "Интернет"</t>
  </si>
  <si>
    <t>Задача 2 Подпрограммы 2 "Повышение результативности деятельности и ответственности муниципальных служащих администрации города Пятигорска и отраслевых (функциональных) органов (структурных подразделений) администрации города Пятигорска"</t>
  </si>
  <si>
    <t>Показатель 6 "Доля муниципальных служащих, включенных в кадровый резерв"</t>
  </si>
  <si>
    <t>процентов</t>
  </si>
  <si>
    <t>Задача 3 Подпрограммы 2 "Формирование системы планомерного повышения квалификации и профессиональной переподготовки муниципальных служащих администрации города Пятигорска и отраслевых (функциональных) органов (структурных подразделений) администрации города Пятигорска"</t>
  </si>
  <si>
    <t>Показатель 7 "Доля муниципальных служащих, прошедших аттестацию"</t>
  </si>
  <si>
    <t>Цель 3 "Организация предоставления доступа населению и организациям к государственным и муниципальным услугам на основе информационных и телекоммуникационных технологий"</t>
  </si>
  <si>
    <t>Индикатор 4 "Количество жителей города-курорта Пятигорска, зарегистрированных на Едином портале государственных и муниципальных услуг"</t>
  </si>
  <si>
    <t>Индикатор 5 "Доля заявителей, удовлетворенных качеством и доступностью государственных и муниципальных услуг, предоставляемых органами местного самоуправления города-курорта Пятигорска в МФЦ"</t>
  </si>
  <si>
    <t>Подпрограмма 3: "Повышение качества предоставления государственных и муниципальных услуг" (далее - Подпрограмма 3)</t>
  </si>
  <si>
    <t>Задача 1 Подпрограммы 3 "Снижение административных барьеров в рамках предоставления государственных и муниципальных услуг в городе-курорте Пятигорске"</t>
  </si>
  <si>
    <t>Показатель 8 "Доля муниципальных услуг, предоставляемых в МФЦ, от общего количества муниципальных услуг, предоставляемых органами местного самоуправления"</t>
  </si>
  <si>
    <t>Задача 2 Подпрограммы 3 "Развитие МФЦ, приведение его деятельности в соответствие с установленными требованиями действующего законодательства"</t>
  </si>
  <si>
    <t>Показатель 9 "Доля заявителей, обратившихся за предоставлением государственных и муниципальных услуг, предоставляемых органами местного самоуправления города-курорта Пятигорска в МФЦ"</t>
  </si>
  <si>
    <t>Задача 3 Подпрограммы 3 "Упрощение процедур и повышение комфортности получения гражданами и юридическими лицами муниципальных услуг за счет реализации принципа "одного окна"</t>
  </si>
  <si>
    <t>Показатель 10 "Доля регламентированных муниципальных услуг, предоставляемых органами местного самоуправления города-курорта Пятигорска"</t>
  </si>
  <si>
    <t>Задача 4 Подпрограммы 3 "Повышение качества предоставления и доступности муниципальных услуг, перевод муниципальных услуг в электронный вид"</t>
  </si>
  <si>
    <t>Показатель 11 "Количество запросов о получении муниципальной услуги в электронном виде"</t>
  </si>
  <si>
    <t>* Программа действует с 1 января 2018 года, в связи с чем,  данные предоставить не имеется возможным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</si>
  <si>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</si>
  <si>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</si>
  <si>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</si>
  <si>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</si>
  <si>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</si>
  <si>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</si>
  <si>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</si>
  <si>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</si>
  <si>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</si>
  <si>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</si>
  <si>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</si>
  <si>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Расходы в 2018 году 
(тыс. рублей)
</t>
  </si>
  <si>
    <t xml:space="preserve">ОТЧЕТ 
об использовании средств бюджета города-курорта Пятигорска на реализацию муниципальной программы в 2018 году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
</t>
  </si>
  <si>
    <t>ИНФОРМАЦИЯ 
о расходах федерального бюджета, бюджета Ставропольского края, бюджета города-курорта Пятигорска, иных источников финансирования на реализацию целей муниципальной программы города-курорта Пятигорска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</t>
  </si>
  <si>
    <t>Сводная бюджетная роспись на 31 декабря 2018 года</t>
  </si>
  <si>
    <t>фактическое значение на конец года *</t>
  </si>
  <si>
    <t xml:space="preserve">II. Подпрограмма 1 «Развитие информационного общества в городе-курорте Пятигорске» </t>
  </si>
  <si>
    <t xml:space="preserve"> не менее 18</t>
  </si>
  <si>
    <t xml:space="preserve">  не менее  95</t>
  </si>
  <si>
    <t xml:space="preserve">  не менее  100</t>
  </si>
  <si>
    <t>16.</t>
  </si>
  <si>
    <t>За 2018 год размещено 1579 материалов, из них 1255 - это новостной контент, 324 - анонсы.</t>
  </si>
  <si>
    <t xml:space="preserve">Сводная бюджетная роспись, план на 01.01.2018 года * </t>
  </si>
  <si>
    <t>Сводная бюджетная роспись на  31.12.2018 года *</t>
  </si>
  <si>
    <t>* Информация по муниципальной программе утвержденной постановлением города-курорта Пятигорска от 28.03.2018 № 993</t>
  </si>
  <si>
    <t xml:space="preserve">Заведующий отделом автоматизации и информационных  технологий администрации города Пятигорска          </t>
  </si>
  <si>
    <t>М.В. Воронкин</t>
  </si>
  <si>
    <t xml:space="preserve">Заведующий отделом автоматизации и информационных  технологий администрации города Пятигорска  </t>
  </si>
  <si>
    <t xml:space="preserve">СВЕДЕНИЯ 
о достижении значений целевых индикаторов и показателей муниципальной программы города-курорта Пятигорска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
</t>
  </si>
  <si>
    <t>1.1.1.</t>
  </si>
  <si>
    <t>1.1.2.</t>
  </si>
  <si>
    <t>1.1.3.</t>
  </si>
  <si>
    <t>31.03.2018 30.06.2018 30.09.2018 31.12.2018</t>
  </si>
  <si>
    <t>1.2.1.</t>
  </si>
  <si>
    <t>1.3.1.</t>
  </si>
  <si>
    <t>1.3.2.</t>
  </si>
  <si>
    <t>2.2.1.</t>
  </si>
  <si>
    <t>3.1.1.</t>
  </si>
  <si>
    <t>3.3.1.</t>
  </si>
  <si>
    <t xml:space="preserve">СВЕДЕНИЯ 
о степени выполнения основных мероприятий подпрограмм 
муниципальной программы города-курорта Пятигорска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
</t>
  </si>
  <si>
    <t>В 2018 году 8 муниципальных служащих прошли курсы повышения квалификации.</t>
  </si>
  <si>
    <t>всего:</t>
  </si>
  <si>
    <t>Утверждено в Программе на 31 декабря 2018 года постановление 4978 от 18.12.2018 г.</t>
  </si>
  <si>
    <t>В рамках борьбы с коррупцией на территории города-курорта Пятигорска за год  в СМИ опубликовано 30 статей</t>
  </si>
  <si>
    <t xml:space="preserve"> 31.12.2018</t>
  </si>
  <si>
    <t>Аттестация муниципального служащего проводится в целях определения его соответствия замещаемой должности муниципальной службы. Аттестация муниципального служащего проводится один раз в три года. В 2018 году аттестовано было 78 мунициальных служащих.</t>
  </si>
  <si>
    <t>В 2018 году 78 муниципальных служащих было аттестовано в соотвествии с замещаемой должностью</t>
  </si>
  <si>
    <t>В 2018 году подготовлены и утверждены постановления администрации города   Пятигорска о внесении изменений в административные регламенты предоставления государственных и муниципальных услуг в количестве 225 проектов.</t>
  </si>
  <si>
    <t>В администрации города Пятигорска ведется строгий мониторинг образования муниципальных служащих муниципальной службы администрации города Пятигорска. 
В 2018 году 21 муниципальный служащий муниципальной службы закончил  профессиональную переподготовку, по программе "Государственное и муниципальное управление" и 20 муниципальных служащих по программе "Юриспруденция",  на базе ФГАОУВО "Северо-Кавказский федеральный университет". Муниципальным служащим были выданы дипломы государственного образца о профессиональной переподготовке.
В 2018 году 8 муниципальных служащих прошли курсы повышения квалификации.</t>
  </si>
  <si>
    <t xml:space="preserve">  Нормативные правовые акты публикуются в общественно-политической газете "Пятигорская правда". За год   опубликовано 337  НПА </t>
  </si>
  <si>
    <t xml:space="preserve">За год   опубликовано 337  НПА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</si>
</sst>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4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/>
    <xf numFmtId="0" fontId="14" fillId="0" borderId="0" xfId="0" applyFont="1"/>
    <xf numFmtId="0" fontId="14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0" xfId="0" applyFill="1"/>
    <xf numFmtId="14" fontId="1" fillId="0" borderId="4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I23" sqref="A1:J26"/>
    </sheetView>
  </sheetViews>
  <sheetFormatPr defaultRowHeight="15.75" x14ac:dyDescent="0.25"/>
  <cols>
    <col min="1" max="1" width="6.28515625" style="2" customWidth="1"/>
    <col min="2" max="2" width="39" style="4" customWidth="1"/>
    <col min="3" max="3" width="17.5703125" style="5" customWidth="1"/>
    <col min="4" max="4" width="14.7109375" customWidth="1"/>
    <col min="5" max="6" width="16.28515625" customWidth="1"/>
    <col min="7" max="7" width="14.28515625" customWidth="1"/>
    <col min="8" max="8" width="13.5703125" style="44" customWidth="1"/>
    <col min="9" max="9" width="13.85546875" style="74" customWidth="1"/>
    <col min="10" max="10" width="16" style="45" customWidth="1"/>
    <col min="11" max="11" width="13.85546875" customWidth="1"/>
  </cols>
  <sheetData>
    <row r="1" spans="1:11" ht="69.75" customHeight="1" x14ac:dyDescent="0.25">
      <c r="A1" s="122" t="s">
        <v>174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1" ht="54.75" customHeight="1" x14ac:dyDescent="0.25">
      <c r="A2" s="126" t="s">
        <v>0</v>
      </c>
      <c r="B2" s="126" t="s">
        <v>1</v>
      </c>
      <c r="C2" s="126" t="s">
        <v>2</v>
      </c>
      <c r="D2" s="125" t="s">
        <v>3</v>
      </c>
      <c r="E2" s="125"/>
      <c r="F2" s="125"/>
      <c r="G2" s="125"/>
      <c r="H2" s="127" t="s">
        <v>173</v>
      </c>
      <c r="I2" s="128"/>
      <c r="J2" s="128"/>
    </row>
    <row r="3" spans="1:11" ht="117" customHeight="1" x14ac:dyDescent="0.25">
      <c r="A3" s="126"/>
      <c r="B3" s="126"/>
      <c r="C3" s="126"/>
      <c r="D3" s="66" t="s">
        <v>4</v>
      </c>
      <c r="E3" s="66" t="s">
        <v>5</v>
      </c>
      <c r="F3" s="66" t="s">
        <v>57</v>
      </c>
      <c r="G3" s="66" t="s">
        <v>6</v>
      </c>
      <c r="H3" s="42" t="s">
        <v>184</v>
      </c>
      <c r="I3" s="77" t="s">
        <v>185</v>
      </c>
      <c r="J3" s="55" t="s">
        <v>7</v>
      </c>
    </row>
    <row r="4" spans="1:11" ht="127.5" customHeight="1" x14ac:dyDescent="0.25">
      <c r="A4" s="53"/>
      <c r="B4" s="1" t="s">
        <v>61</v>
      </c>
      <c r="C4" s="54" t="s">
        <v>8</v>
      </c>
      <c r="D4" s="53">
        <v>13</v>
      </c>
      <c r="E4" s="53">
        <v>1</v>
      </c>
      <c r="F4" s="24"/>
      <c r="G4" s="24" t="s">
        <v>45</v>
      </c>
      <c r="H4" s="44">
        <v>168337.63</v>
      </c>
      <c r="I4" s="44">
        <v>184886.69</v>
      </c>
      <c r="J4" s="43">
        <v>184081.6</v>
      </c>
      <c r="K4" s="62"/>
    </row>
    <row r="5" spans="1:11" ht="75" customHeight="1" x14ac:dyDescent="0.25">
      <c r="A5" s="53" t="s">
        <v>9</v>
      </c>
      <c r="B5" s="72" t="s">
        <v>103</v>
      </c>
      <c r="C5" s="54" t="s">
        <v>8</v>
      </c>
      <c r="D5" s="53">
        <v>13</v>
      </c>
      <c r="E5" s="53">
        <v>1</v>
      </c>
      <c r="F5" s="24"/>
      <c r="G5" s="24" t="s">
        <v>45</v>
      </c>
      <c r="H5" s="44">
        <v>19579.47</v>
      </c>
      <c r="I5" s="44">
        <v>23206.74</v>
      </c>
      <c r="J5" s="43">
        <v>23189.18</v>
      </c>
    </row>
    <row r="6" spans="1:11" ht="87.75" customHeight="1" x14ac:dyDescent="0.25">
      <c r="A6" s="53" t="s">
        <v>10</v>
      </c>
      <c r="B6" s="63" t="s">
        <v>107</v>
      </c>
      <c r="C6" s="54" t="s">
        <v>8</v>
      </c>
      <c r="D6" s="53">
        <v>13</v>
      </c>
      <c r="E6" s="53">
        <v>1</v>
      </c>
      <c r="F6" s="24" t="s">
        <v>120</v>
      </c>
      <c r="G6" s="24" t="s">
        <v>45</v>
      </c>
      <c r="H6" s="44">
        <v>3000</v>
      </c>
      <c r="I6" s="44">
        <f>3105870/1000</f>
        <v>3105.87</v>
      </c>
      <c r="J6" s="43">
        <f>3095230.42/1000</f>
        <v>3095.2304199999999</v>
      </c>
    </row>
    <row r="7" spans="1:11" ht="85.5" customHeight="1" x14ac:dyDescent="0.25">
      <c r="A7" s="53" t="s">
        <v>51</v>
      </c>
      <c r="B7" s="21" t="s">
        <v>105</v>
      </c>
      <c r="C7" s="54" t="s">
        <v>8</v>
      </c>
      <c r="D7" s="53">
        <v>13</v>
      </c>
      <c r="E7" s="53">
        <v>1</v>
      </c>
      <c r="F7" s="24" t="s">
        <v>121</v>
      </c>
      <c r="G7" s="24" t="s">
        <v>45</v>
      </c>
      <c r="H7" s="44">
        <v>1679.47</v>
      </c>
      <c r="I7" s="44">
        <f>3800869/1000</f>
        <v>3800.8690000000001</v>
      </c>
      <c r="J7" s="44">
        <f>3800869/1000</f>
        <v>3800.8690000000001</v>
      </c>
    </row>
    <row r="8" spans="1:11" ht="90" customHeight="1" x14ac:dyDescent="0.25">
      <c r="A8" s="53" t="s">
        <v>52</v>
      </c>
      <c r="B8" s="56" t="s">
        <v>63</v>
      </c>
      <c r="C8" s="54" t="s">
        <v>8</v>
      </c>
      <c r="D8" s="57">
        <v>13</v>
      </c>
      <c r="E8" s="57">
        <v>1</v>
      </c>
      <c r="F8" s="78" t="s">
        <v>122</v>
      </c>
      <c r="G8" s="24" t="s">
        <v>45</v>
      </c>
      <c r="H8" s="44">
        <v>14900</v>
      </c>
      <c r="I8" s="44">
        <f>16300000/1000</f>
        <v>16300</v>
      </c>
      <c r="J8" s="43">
        <f>16293080.88/1000</f>
        <v>16293.080880000001</v>
      </c>
    </row>
    <row r="9" spans="1:11" ht="63" x14ac:dyDescent="0.25">
      <c r="A9" s="53" t="s">
        <v>11</v>
      </c>
      <c r="B9" s="56" t="s">
        <v>104</v>
      </c>
      <c r="C9" s="54" t="s">
        <v>8</v>
      </c>
      <c r="D9" s="57">
        <v>13</v>
      </c>
      <c r="E9" s="57">
        <v>2</v>
      </c>
      <c r="F9" s="78"/>
      <c r="G9" s="24" t="s">
        <v>45</v>
      </c>
      <c r="H9" s="44">
        <v>412.4</v>
      </c>
      <c r="I9" s="44">
        <v>337.87</v>
      </c>
      <c r="J9" s="43">
        <v>279.61</v>
      </c>
    </row>
    <row r="10" spans="1:11" ht="133.5" customHeight="1" x14ac:dyDescent="0.25">
      <c r="A10" s="53" t="s">
        <v>28</v>
      </c>
      <c r="B10" s="56" t="s">
        <v>79</v>
      </c>
      <c r="C10" s="54" t="s">
        <v>8</v>
      </c>
      <c r="D10" s="57">
        <v>13</v>
      </c>
      <c r="E10" s="57">
        <v>2</v>
      </c>
      <c r="F10" s="78" t="s">
        <v>120</v>
      </c>
      <c r="G10" s="24" t="s">
        <v>45</v>
      </c>
      <c r="H10" s="44">
        <v>277.39999999999998</v>
      </c>
      <c r="I10" s="44">
        <v>202.87</v>
      </c>
      <c r="J10" s="44">
        <v>145.11000000000001</v>
      </c>
    </row>
    <row r="11" spans="1:11" ht="63" x14ac:dyDescent="0.25">
      <c r="A11" s="71" t="s">
        <v>29</v>
      </c>
      <c r="B11" s="72" t="s">
        <v>72</v>
      </c>
      <c r="C11" s="72" t="s">
        <v>8</v>
      </c>
      <c r="D11" s="67">
        <v>13</v>
      </c>
      <c r="E11" s="67">
        <v>2</v>
      </c>
      <c r="F11" s="78" t="s">
        <v>121</v>
      </c>
      <c r="G11" s="24" t="s">
        <v>45</v>
      </c>
      <c r="H11" s="44">
        <v>135</v>
      </c>
      <c r="I11" s="44">
        <v>135</v>
      </c>
      <c r="J11" s="44">
        <v>134.5</v>
      </c>
    </row>
    <row r="12" spans="1:11" ht="63" x14ac:dyDescent="0.25">
      <c r="A12" s="71" t="s">
        <v>54</v>
      </c>
      <c r="B12" s="72" t="s">
        <v>82</v>
      </c>
      <c r="C12" s="72" t="s">
        <v>8</v>
      </c>
      <c r="D12" s="67">
        <v>13</v>
      </c>
      <c r="E12" s="67">
        <v>3</v>
      </c>
      <c r="F12" s="78"/>
      <c r="G12" s="24" t="s">
        <v>45</v>
      </c>
      <c r="H12" s="44">
        <v>33949.4</v>
      </c>
      <c r="I12" s="44">
        <f>35110222/1000</f>
        <v>35110.222000000002</v>
      </c>
      <c r="J12" s="44">
        <f>35110222/1000</f>
        <v>35110.222000000002</v>
      </c>
    </row>
    <row r="13" spans="1:11" ht="78.75" x14ac:dyDescent="0.25">
      <c r="A13" s="71" t="s">
        <v>33</v>
      </c>
      <c r="B13" s="72" t="s">
        <v>88</v>
      </c>
      <c r="C13" s="72" t="s">
        <v>8</v>
      </c>
      <c r="D13" s="67">
        <v>13</v>
      </c>
      <c r="E13" s="67">
        <v>3</v>
      </c>
      <c r="F13" s="78" t="s">
        <v>120</v>
      </c>
      <c r="G13" s="24" t="s">
        <v>45</v>
      </c>
      <c r="H13" s="44">
        <v>33949.4</v>
      </c>
      <c r="I13" s="44">
        <f>35110222/1000</f>
        <v>35110.222000000002</v>
      </c>
      <c r="J13" s="44">
        <f t="shared" ref="J13" si="0">35110222/1000</f>
        <v>35110.222000000002</v>
      </c>
    </row>
    <row r="14" spans="1:11" ht="47.25" x14ac:dyDescent="0.25">
      <c r="A14" s="71" t="s">
        <v>55</v>
      </c>
      <c r="B14" s="72" t="s">
        <v>106</v>
      </c>
      <c r="C14" s="72" t="s">
        <v>8</v>
      </c>
      <c r="D14" s="67">
        <v>13</v>
      </c>
      <c r="E14" s="67">
        <v>4</v>
      </c>
      <c r="F14" s="78"/>
      <c r="G14" s="24" t="s">
        <v>45</v>
      </c>
      <c r="H14" s="44">
        <v>114396.36</v>
      </c>
      <c r="I14" s="44">
        <v>126231.86</v>
      </c>
      <c r="J14" s="44">
        <v>125502.58</v>
      </c>
    </row>
    <row r="15" spans="1:11" ht="47.25" x14ac:dyDescent="0.25">
      <c r="A15" s="71" t="s">
        <v>56</v>
      </c>
      <c r="B15" s="72" t="s">
        <v>119</v>
      </c>
      <c r="C15" s="72" t="s">
        <v>8</v>
      </c>
      <c r="D15" s="67">
        <v>13</v>
      </c>
      <c r="E15" s="67">
        <v>4</v>
      </c>
      <c r="F15" s="78" t="s">
        <v>120</v>
      </c>
      <c r="G15" s="24" t="s">
        <v>45</v>
      </c>
      <c r="H15" s="44">
        <v>114396.36</v>
      </c>
      <c r="I15" s="44">
        <v>126231.86</v>
      </c>
      <c r="J15" s="44">
        <v>125502.58</v>
      </c>
    </row>
    <row r="16" spans="1:11" x14ac:dyDescent="0.25">
      <c r="H16" s="46"/>
      <c r="I16" s="45"/>
      <c r="J16" s="75"/>
    </row>
    <row r="17" spans="1:10" ht="15.75" customHeight="1" x14ac:dyDescent="0.25">
      <c r="A17" s="121" t="s">
        <v>43</v>
      </c>
      <c r="B17" s="121"/>
      <c r="C17" s="121"/>
      <c r="D17" s="121"/>
      <c r="E17" s="121"/>
      <c r="F17" s="121"/>
      <c r="G17" s="121"/>
      <c r="H17" s="46"/>
      <c r="I17" s="45"/>
    </row>
    <row r="18" spans="1:10" ht="10.5" customHeight="1" x14ac:dyDescent="0.25">
      <c r="A18" s="121"/>
      <c r="B18" s="121"/>
      <c r="C18" s="121"/>
      <c r="D18" s="121"/>
      <c r="E18" s="121"/>
      <c r="F18" s="121"/>
      <c r="G18" s="121"/>
      <c r="H18" s="46"/>
      <c r="I18" s="45"/>
    </row>
    <row r="19" spans="1:10" ht="5.25" hidden="1" customHeight="1" x14ac:dyDescent="0.25">
      <c r="A19" s="121"/>
      <c r="B19" s="121"/>
      <c r="C19" s="121"/>
      <c r="D19" s="121"/>
      <c r="E19" s="121"/>
      <c r="F19" s="121"/>
      <c r="G19" s="121"/>
      <c r="H19" s="46"/>
      <c r="I19" s="45"/>
    </row>
    <row r="20" spans="1:10" ht="15.75" customHeight="1" x14ac:dyDescent="0.25">
      <c r="A20" s="118" t="s">
        <v>186</v>
      </c>
      <c r="B20" s="118"/>
      <c r="C20" s="118"/>
      <c r="D20" s="118"/>
      <c r="H20" s="46"/>
      <c r="I20" s="45"/>
    </row>
    <row r="21" spans="1:10" ht="33" customHeight="1" x14ac:dyDescent="0.25">
      <c r="A21" s="118"/>
      <c r="B21" s="118"/>
      <c r="C21" s="118"/>
      <c r="D21" s="118"/>
      <c r="H21" s="46"/>
      <c r="I21"/>
      <c r="J21"/>
    </row>
    <row r="22" spans="1:10" ht="15" x14ac:dyDescent="0.25">
      <c r="A22" s="119" t="s">
        <v>187</v>
      </c>
      <c r="B22" s="119"/>
      <c r="C22" s="119"/>
      <c r="H22" s="46"/>
      <c r="I22"/>
      <c r="J22"/>
    </row>
    <row r="23" spans="1:10" ht="15" x14ac:dyDescent="0.25">
      <c r="A23" s="119"/>
      <c r="B23" s="119"/>
      <c r="C23" s="119"/>
      <c r="H23" s="46"/>
      <c r="I23" s="120" t="s">
        <v>188</v>
      </c>
      <c r="J23" s="120"/>
    </row>
    <row r="24" spans="1:10" ht="15" x14ac:dyDescent="0.25">
      <c r="A24" s="119"/>
      <c r="B24" s="119"/>
      <c r="C24" s="119"/>
      <c r="H24" s="46"/>
      <c r="I24" s="120"/>
      <c r="J24" s="120"/>
    </row>
    <row r="25" spans="1:10" ht="15" x14ac:dyDescent="0.25">
      <c r="A25" s="119"/>
      <c r="B25" s="119"/>
      <c r="C25" s="119"/>
      <c r="H25" s="46"/>
      <c r="I25" s="120"/>
      <c r="J25" s="120"/>
    </row>
    <row r="26" spans="1:10" ht="15" x14ac:dyDescent="0.25">
      <c r="A26" s="119"/>
      <c r="B26" s="119"/>
      <c r="C26" s="119"/>
      <c r="H26" s="46"/>
      <c r="I26" s="120"/>
      <c r="J26" s="120"/>
    </row>
    <row r="27" spans="1:10" ht="15" x14ac:dyDescent="0.25">
      <c r="A27"/>
      <c r="B27"/>
      <c r="C27"/>
      <c r="H27" s="46"/>
      <c r="I27"/>
      <c r="J27"/>
    </row>
    <row r="28" spans="1:10" ht="15" x14ac:dyDescent="0.25">
      <c r="A28"/>
      <c r="B28"/>
      <c r="C28"/>
      <c r="H28" s="46"/>
      <c r="I28"/>
      <c r="J28"/>
    </row>
    <row r="29" spans="1:10" ht="15" x14ac:dyDescent="0.25">
      <c r="A29"/>
      <c r="B29"/>
      <c r="C29"/>
      <c r="H29" s="46"/>
      <c r="I29"/>
      <c r="J29"/>
    </row>
    <row r="30" spans="1:10" ht="15" x14ac:dyDescent="0.25">
      <c r="A30"/>
      <c r="B30"/>
      <c r="C30"/>
      <c r="H30" s="46"/>
      <c r="I30"/>
      <c r="J30"/>
    </row>
    <row r="31" spans="1:10" ht="15" x14ac:dyDescent="0.25">
      <c r="A31"/>
      <c r="B31"/>
      <c r="C31"/>
      <c r="H31" s="46"/>
      <c r="I31"/>
      <c r="J31"/>
    </row>
    <row r="32" spans="1:10" ht="15" x14ac:dyDescent="0.25">
      <c r="A32"/>
      <c r="B32"/>
      <c r="C32"/>
      <c r="H32" s="46"/>
      <c r="I32"/>
      <c r="J32"/>
    </row>
    <row r="33" spans="1:10" ht="15" x14ac:dyDescent="0.25">
      <c r="A33"/>
      <c r="B33"/>
      <c r="C33"/>
      <c r="H33" s="46"/>
      <c r="I33"/>
      <c r="J33"/>
    </row>
    <row r="34" spans="1:10" ht="15" x14ac:dyDescent="0.25">
      <c r="A34"/>
      <c r="B34"/>
      <c r="C34"/>
      <c r="H34" s="46"/>
      <c r="I34"/>
      <c r="J34"/>
    </row>
    <row r="35" spans="1:10" ht="15" x14ac:dyDescent="0.25">
      <c r="A35"/>
      <c r="B35"/>
      <c r="C35"/>
      <c r="H35" s="46"/>
      <c r="I35"/>
      <c r="J35"/>
    </row>
    <row r="36" spans="1:10" ht="15" x14ac:dyDescent="0.25">
      <c r="A36"/>
      <c r="B36"/>
      <c r="C36"/>
      <c r="H36" s="46"/>
      <c r="I36"/>
      <c r="J36"/>
    </row>
    <row r="37" spans="1:10" ht="15" x14ac:dyDescent="0.25">
      <c r="A37"/>
      <c r="B37"/>
      <c r="C37"/>
      <c r="H37" s="46"/>
      <c r="I37"/>
      <c r="J37"/>
    </row>
  </sheetData>
  <mergeCells count="10">
    <mergeCell ref="A20:D21"/>
    <mergeCell ref="A22:C26"/>
    <mergeCell ref="I23:J26"/>
    <mergeCell ref="A17:G19"/>
    <mergeCell ref="A1:J1"/>
    <mergeCell ref="D2:G2"/>
    <mergeCell ref="C2:C3"/>
    <mergeCell ref="B2:B3"/>
    <mergeCell ref="A2:A3"/>
    <mergeCell ref="H2:J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F42" sqref="F42"/>
    </sheetView>
  </sheetViews>
  <sheetFormatPr defaultRowHeight="15.75" x14ac:dyDescent="0.25"/>
  <cols>
    <col min="1" max="1" width="5.140625" style="2" customWidth="1"/>
    <col min="2" max="2" width="49.42578125" style="36" customWidth="1"/>
    <col min="3" max="3" width="31.28515625" style="40" customWidth="1"/>
    <col min="4" max="4" width="26" style="36" customWidth="1"/>
    <col min="5" max="5" width="23" style="2" customWidth="1"/>
    <col min="6" max="6" width="21.85546875" style="2" customWidth="1"/>
    <col min="7" max="16384" width="9.140625" style="36"/>
  </cols>
  <sheetData>
    <row r="1" spans="1:6" ht="104.25" customHeight="1" x14ac:dyDescent="0.25">
      <c r="A1" s="122" t="s">
        <v>175</v>
      </c>
      <c r="B1" s="132"/>
      <c r="C1" s="132"/>
      <c r="D1" s="132"/>
      <c r="E1" s="132"/>
      <c r="F1" s="133"/>
    </row>
    <row r="2" spans="1:6" ht="66" customHeight="1" x14ac:dyDescent="0.25">
      <c r="A2" s="26" t="s">
        <v>0</v>
      </c>
      <c r="B2" s="26" t="s">
        <v>12</v>
      </c>
      <c r="C2" s="26" t="s">
        <v>13</v>
      </c>
      <c r="D2" s="26" t="s">
        <v>204</v>
      </c>
      <c r="E2" s="31" t="s">
        <v>176</v>
      </c>
      <c r="F2" s="31" t="s">
        <v>14</v>
      </c>
    </row>
    <row r="3" spans="1:6" s="2" customFormat="1" x14ac:dyDescent="0.25">
      <c r="A3" s="30">
        <v>1</v>
      </c>
      <c r="B3" s="30">
        <v>2</v>
      </c>
      <c r="C3" s="30">
        <v>3</v>
      </c>
      <c r="D3" s="30">
        <v>4</v>
      </c>
      <c r="E3" s="32">
        <v>5</v>
      </c>
      <c r="F3" s="32">
        <v>6</v>
      </c>
    </row>
    <row r="4" spans="1:6" ht="15.75" customHeight="1" x14ac:dyDescent="0.25">
      <c r="A4" s="125"/>
      <c r="B4" s="126" t="s">
        <v>61</v>
      </c>
      <c r="C4" s="37"/>
      <c r="D4" s="25"/>
      <c r="E4" s="35"/>
      <c r="F4" s="35"/>
    </row>
    <row r="5" spans="1:6" x14ac:dyDescent="0.25">
      <c r="A5" s="125"/>
      <c r="B5" s="126"/>
      <c r="C5" s="26" t="s">
        <v>203</v>
      </c>
      <c r="D5" s="25">
        <v>183549.06</v>
      </c>
      <c r="E5" s="35">
        <v>184886.69</v>
      </c>
      <c r="F5" s="35">
        <v>184081.6</v>
      </c>
    </row>
    <row r="6" spans="1:6" ht="31.5" x14ac:dyDescent="0.25">
      <c r="A6" s="125"/>
      <c r="B6" s="126"/>
      <c r="C6" s="26" t="s">
        <v>15</v>
      </c>
      <c r="D6" s="76">
        <v>2058.21</v>
      </c>
      <c r="E6" s="69">
        <v>2058.21</v>
      </c>
      <c r="F6" s="69">
        <v>2058.21</v>
      </c>
    </row>
    <row r="7" spans="1:6" ht="47.25" x14ac:dyDescent="0.25">
      <c r="A7" s="125"/>
      <c r="B7" s="126"/>
      <c r="C7" s="26" t="s">
        <v>16</v>
      </c>
      <c r="D7" s="8">
        <v>181490.85</v>
      </c>
      <c r="E7" s="35">
        <v>182828.48</v>
      </c>
      <c r="F7" s="35">
        <v>182023.39</v>
      </c>
    </row>
    <row r="8" spans="1:6" ht="31.5" x14ac:dyDescent="0.25">
      <c r="A8" s="125"/>
      <c r="B8" s="126"/>
      <c r="C8" s="26" t="s">
        <v>17</v>
      </c>
      <c r="D8" s="25"/>
      <c r="E8" s="35"/>
      <c r="F8" s="35"/>
    </row>
    <row r="9" spans="1:6" ht="14.25" customHeight="1" x14ac:dyDescent="0.25">
      <c r="A9" s="125" t="s">
        <v>9</v>
      </c>
      <c r="B9" s="126" t="s">
        <v>103</v>
      </c>
      <c r="C9" s="26"/>
      <c r="D9" s="25"/>
      <c r="E9" s="35"/>
      <c r="F9" s="35"/>
    </row>
    <row r="10" spans="1:6" x14ac:dyDescent="0.25">
      <c r="A10" s="125"/>
      <c r="B10" s="126"/>
      <c r="C10" s="26" t="s">
        <v>203</v>
      </c>
      <c r="D10" s="25">
        <v>23143.759999999998</v>
      </c>
      <c r="E10" s="35">
        <v>23206.74</v>
      </c>
      <c r="F10" s="35">
        <v>23189.18</v>
      </c>
    </row>
    <row r="11" spans="1:6" x14ac:dyDescent="0.25">
      <c r="A11" s="125"/>
      <c r="B11" s="126"/>
      <c r="C11" s="26" t="s">
        <v>18</v>
      </c>
      <c r="D11" s="76">
        <v>2058.21</v>
      </c>
      <c r="E11" s="69">
        <v>2058.21</v>
      </c>
      <c r="F11" s="69">
        <v>2058.21</v>
      </c>
    </row>
    <row r="12" spans="1:6" x14ac:dyDescent="0.25">
      <c r="A12" s="125"/>
      <c r="B12" s="126"/>
      <c r="C12" s="26" t="s">
        <v>19</v>
      </c>
      <c r="D12" s="8">
        <v>21085.55</v>
      </c>
      <c r="E12" s="35">
        <v>21148.53</v>
      </c>
      <c r="F12" s="35">
        <v>21130.97</v>
      </c>
    </row>
    <row r="13" spans="1:6" ht="31.5" x14ac:dyDescent="0.25">
      <c r="A13" s="134"/>
      <c r="B13" s="129"/>
      <c r="C13" s="27" t="s">
        <v>17</v>
      </c>
      <c r="D13" s="30"/>
      <c r="E13" s="34"/>
      <c r="F13" s="34"/>
    </row>
    <row r="14" spans="1:6" ht="15.75" customHeight="1" x14ac:dyDescent="0.25">
      <c r="A14" s="134" t="s">
        <v>51</v>
      </c>
      <c r="B14" s="129" t="s">
        <v>115</v>
      </c>
      <c r="C14" s="129" t="s">
        <v>19</v>
      </c>
      <c r="D14" s="138">
        <v>3042.89</v>
      </c>
      <c r="E14" s="138">
        <f>3105870/1000</f>
        <v>3105.87</v>
      </c>
      <c r="F14" s="138">
        <f>3095230.42/1000</f>
        <v>3095.2304199999999</v>
      </c>
    </row>
    <row r="15" spans="1:6" ht="15.75" customHeight="1" x14ac:dyDescent="0.25">
      <c r="A15" s="141"/>
      <c r="B15" s="130"/>
      <c r="C15" s="130"/>
      <c r="D15" s="139"/>
      <c r="E15" s="139"/>
      <c r="F15" s="139"/>
    </row>
    <row r="16" spans="1:6" ht="15.75" customHeight="1" x14ac:dyDescent="0.25">
      <c r="A16" s="141"/>
      <c r="B16" s="130"/>
      <c r="C16" s="130"/>
      <c r="D16" s="139"/>
      <c r="E16" s="139"/>
      <c r="F16" s="139"/>
    </row>
    <row r="17" spans="1:6" ht="15.75" customHeight="1" x14ac:dyDescent="0.25">
      <c r="A17" s="141"/>
      <c r="B17" s="130"/>
      <c r="C17" s="130"/>
      <c r="D17" s="139"/>
      <c r="E17" s="139"/>
      <c r="F17" s="139"/>
    </row>
    <row r="18" spans="1:6" ht="11.25" customHeight="1" x14ac:dyDescent="0.25">
      <c r="A18" s="141"/>
      <c r="B18" s="130"/>
      <c r="C18" s="130"/>
      <c r="D18" s="139"/>
      <c r="E18" s="139"/>
      <c r="F18" s="139"/>
    </row>
    <row r="19" spans="1:6" ht="15.75" hidden="1" customHeight="1" x14ac:dyDescent="0.25">
      <c r="A19" s="141"/>
      <c r="B19" s="130"/>
      <c r="C19" s="130"/>
      <c r="D19" s="139"/>
      <c r="E19" s="139"/>
      <c r="F19" s="139"/>
    </row>
    <row r="20" spans="1:6" s="38" customFormat="1" ht="15.75" hidden="1" customHeight="1" x14ac:dyDescent="0.25">
      <c r="A20" s="142"/>
      <c r="B20" s="131"/>
      <c r="C20" s="131"/>
      <c r="D20" s="140"/>
      <c r="E20" s="140"/>
      <c r="F20" s="140"/>
    </row>
    <row r="21" spans="1:6" s="39" customFormat="1" ht="30" customHeight="1" x14ac:dyDescent="0.25">
      <c r="A21" s="101"/>
      <c r="B21" s="129" t="s">
        <v>116</v>
      </c>
      <c r="C21" s="100" t="s">
        <v>203</v>
      </c>
      <c r="D21" s="35">
        <v>3800.87</v>
      </c>
      <c r="E21" s="35">
        <v>3800.87</v>
      </c>
      <c r="F21" s="35">
        <v>3800.87</v>
      </c>
    </row>
    <row r="22" spans="1:6" s="39" customFormat="1" ht="33" customHeight="1" x14ac:dyDescent="0.25">
      <c r="A22" s="134" t="s">
        <v>52</v>
      </c>
      <c r="B22" s="130"/>
      <c r="C22" s="65" t="s">
        <v>18</v>
      </c>
      <c r="D22" s="64">
        <v>2058.21</v>
      </c>
      <c r="E22" s="64">
        <v>2058.21</v>
      </c>
      <c r="F22" s="64">
        <v>2058.21</v>
      </c>
    </row>
    <row r="23" spans="1:6" s="39" customFormat="1" ht="36" customHeight="1" x14ac:dyDescent="0.25">
      <c r="A23" s="142"/>
      <c r="B23" s="131"/>
      <c r="C23" s="26" t="s">
        <v>46</v>
      </c>
      <c r="D23" s="25">
        <v>1742.66</v>
      </c>
      <c r="E23" s="35">
        <v>1742.663</v>
      </c>
      <c r="F23" s="35">
        <v>1742.663</v>
      </c>
    </row>
    <row r="24" spans="1:6" s="39" customFormat="1" ht="90.75" customHeight="1" x14ac:dyDescent="0.25">
      <c r="A24" s="53" t="s">
        <v>53</v>
      </c>
      <c r="B24" s="26" t="s">
        <v>117</v>
      </c>
      <c r="C24" s="26" t="s">
        <v>19</v>
      </c>
      <c r="D24" s="35">
        <v>16300</v>
      </c>
      <c r="E24" s="35">
        <f>16300000/1000</f>
        <v>16300</v>
      </c>
      <c r="F24" s="35">
        <f>16293080.88/1000</f>
        <v>16293.080880000001</v>
      </c>
    </row>
    <row r="25" spans="1:6" ht="15" customHeight="1" x14ac:dyDescent="0.25">
      <c r="A25" s="134" t="s">
        <v>11</v>
      </c>
      <c r="B25" s="129" t="s">
        <v>104</v>
      </c>
      <c r="C25" s="129" t="s">
        <v>19</v>
      </c>
      <c r="D25" s="135">
        <v>378.8</v>
      </c>
      <c r="E25" s="135">
        <v>337.87</v>
      </c>
      <c r="F25" s="135">
        <v>279.61</v>
      </c>
    </row>
    <row r="26" spans="1:6" ht="15.75" customHeight="1" x14ac:dyDescent="0.25">
      <c r="A26" s="141"/>
      <c r="B26" s="130"/>
      <c r="C26" s="130"/>
      <c r="D26" s="136"/>
      <c r="E26" s="136"/>
      <c r="F26" s="136"/>
    </row>
    <row r="27" spans="1:6" ht="15.75" customHeight="1" x14ac:dyDescent="0.25">
      <c r="A27" s="141"/>
      <c r="B27" s="130"/>
      <c r="C27" s="130"/>
      <c r="D27" s="136"/>
      <c r="E27" s="136"/>
      <c r="F27" s="136"/>
    </row>
    <row r="28" spans="1:6" ht="15.75" customHeight="1" x14ac:dyDescent="0.25">
      <c r="A28" s="141"/>
      <c r="B28" s="130"/>
      <c r="C28" s="130"/>
      <c r="D28" s="136"/>
      <c r="E28" s="136"/>
      <c r="F28" s="136"/>
    </row>
    <row r="29" spans="1:6" ht="25.5" customHeight="1" x14ac:dyDescent="0.25">
      <c r="A29" s="141"/>
      <c r="B29" s="130"/>
      <c r="C29" s="130"/>
      <c r="D29" s="136"/>
      <c r="E29" s="136"/>
      <c r="F29" s="136"/>
    </row>
    <row r="30" spans="1:6" ht="15.75" hidden="1" customHeight="1" x14ac:dyDescent="0.25">
      <c r="A30" s="142"/>
      <c r="B30" s="131"/>
      <c r="C30" s="131"/>
      <c r="D30" s="137"/>
      <c r="E30" s="137"/>
      <c r="F30" s="137"/>
    </row>
    <row r="31" spans="1:6" ht="108" customHeight="1" x14ac:dyDescent="0.25">
      <c r="A31" s="30" t="s">
        <v>28</v>
      </c>
      <c r="B31" s="27" t="s">
        <v>79</v>
      </c>
      <c r="C31" s="30" t="s">
        <v>19</v>
      </c>
      <c r="D31" s="29">
        <v>243.8</v>
      </c>
      <c r="E31" s="33">
        <f>202873.8/1000</f>
        <v>202.87379999999999</v>
      </c>
      <c r="F31" s="33">
        <f>145111.2/1000</f>
        <v>145.11120000000003</v>
      </c>
    </row>
    <row r="32" spans="1:6" s="38" customFormat="1" ht="57" customHeight="1" x14ac:dyDescent="0.25">
      <c r="A32" s="53" t="s">
        <v>29</v>
      </c>
      <c r="B32" s="26" t="s">
        <v>72</v>
      </c>
      <c r="C32" s="25" t="s">
        <v>19</v>
      </c>
      <c r="D32" s="8">
        <v>135</v>
      </c>
      <c r="E32" s="8">
        <f>135000/1000</f>
        <v>135</v>
      </c>
      <c r="F32" s="8">
        <f>134500/1000</f>
        <v>134.5</v>
      </c>
    </row>
    <row r="33" spans="1:10" s="38" customFormat="1" ht="66" customHeight="1" x14ac:dyDescent="0.25">
      <c r="A33" s="53" t="s">
        <v>54</v>
      </c>
      <c r="B33" s="26" t="s">
        <v>82</v>
      </c>
      <c r="C33" s="25" t="s">
        <v>19</v>
      </c>
      <c r="D33" s="8">
        <v>35110.22</v>
      </c>
      <c r="E33" s="8">
        <f>35110222/1000</f>
        <v>35110.222000000002</v>
      </c>
      <c r="F33" s="8">
        <f>35110222/1000</f>
        <v>35110.222000000002</v>
      </c>
    </row>
    <row r="34" spans="1:10" s="38" customFormat="1" ht="66" customHeight="1" x14ac:dyDescent="0.25">
      <c r="A34" s="69" t="s">
        <v>33</v>
      </c>
      <c r="B34" s="70" t="s">
        <v>88</v>
      </c>
      <c r="C34" s="69" t="s">
        <v>19</v>
      </c>
      <c r="D34" s="8">
        <v>35110.22</v>
      </c>
      <c r="E34" s="8">
        <f>35110222/1000</f>
        <v>35110.222000000002</v>
      </c>
      <c r="F34" s="8">
        <f>35110222/1000</f>
        <v>35110.222000000002</v>
      </c>
    </row>
    <row r="35" spans="1:10" s="38" customFormat="1" ht="57.75" customHeight="1" x14ac:dyDescent="0.25">
      <c r="A35" s="53" t="s">
        <v>55</v>
      </c>
      <c r="B35" s="26" t="s">
        <v>47</v>
      </c>
      <c r="C35" s="25" t="s">
        <v>19</v>
      </c>
      <c r="D35" s="8">
        <v>124916.28</v>
      </c>
      <c r="E35" s="8">
        <v>126231.86</v>
      </c>
      <c r="F35" s="8">
        <v>125502.58</v>
      </c>
    </row>
    <row r="36" spans="1:10" s="38" customFormat="1" ht="50.25" customHeight="1" x14ac:dyDescent="0.25">
      <c r="A36" s="53" t="s">
        <v>56</v>
      </c>
      <c r="B36" s="26" t="s">
        <v>48</v>
      </c>
      <c r="C36" s="25" t="s">
        <v>19</v>
      </c>
      <c r="D36" s="8">
        <v>124916.28</v>
      </c>
      <c r="E36" s="8">
        <v>126231.86</v>
      </c>
      <c r="F36" s="8">
        <v>125502.58</v>
      </c>
    </row>
    <row r="37" spans="1:10" x14ac:dyDescent="0.25">
      <c r="A37" s="121" t="s">
        <v>20</v>
      </c>
      <c r="B37" s="121"/>
      <c r="C37" s="121"/>
      <c r="D37" s="121"/>
      <c r="E37" s="121"/>
      <c r="F37" s="121"/>
    </row>
    <row r="38" spans="1:10" ht="3" customHeight="1" x14ac:dyDescent="0.3">
      <c r="A38" s="119" t="s">
        <v>187</v>
      </c>
      <c r="B38" s="119"/>
      <c r="C38" s="119"/>
      <c r="D38" s="103"/>
      <c r="E38" s="103"/>
      <c r="F38" s="103"/>
      <c r="G38"/>
      <c r="H38" s="46"/>
      <c r="I38"/>
      <c r="J38"/>
    </row>
    <row r="39" spans="1:10" ht="18.75" x14ac:dyDescent="0.3">
      <c r="A39" s="119"/>
      <c r="B39" s="119"/>
      <c r="C39" s="119"/>
      <c r="D39" s="103"/>
      <c r="E39" s="103"/>
      <c r="F39" s="103"/>
      <c r="G39"/>
      <c r="H39" s="46"/>
      <c r="I39" s="120"/>
      <c r="J39" s="120"/>
    </row>
    <row r="40" spans="1:10" ht="18.75" x14ac:dyDescent="0.3">
      <c r="A40" s="119"/>
      <c r="B40" s="119"/>
      <c r="C40" s="119"/>
      <c r="D40" s="103"/>
      <c r="E40" s="103"/>
      <c r="F40" s="103"/>
      <c r="G40"/>
      <c r="H40" s="46"/>
      <c r="I40" s="120"/>
      <c r="J40" s="120"/>
    </row>
    <row r="41" spans="1:10" ht="18.75" x14ac:dyDescent="0.3">
      <c r="A41" s="119"/>
      <c r="B41" s="119"/>
      <c r="C41" s="119"/>
      <c r="D41" s="103"/>
      <c r="E41" s="103"/>
      <c r="F41" s="104" t="s">
        <v>188</v>
      </c>
      <c r="G41"/>
      <c r="H41" s="46"/>
      <c r="I41" s="120"/>
      <c r="J41" s="120"/>
    </row>
    <row r="42" spans="1:10" ht="18.75" x14ac:dyDescent="0.3">
      <c r="A42" s="119"/>
      <c r="B42" s="119"/>
      <c r="C42" s="119"/>
      <c r="D42" s="103"/>
      <c r="E42" s="103"/>
      <c r="F42" s="104"/>
      <c r="G42" s="102"/>
      <c r="H42" s="102"/>
      <c r="I42" s="120"/>
      <c r="J42" s="120"/>
    </row>
  </sheetData>
  <mergeCells count="22">
    <mergeCell ref="A38:C42"/>
    <mergeCell ref="I39:J42"/>
    <mergeCell ref="E25:E30"/>
    <mergeCell ref="F25:F30"/>
    <mergeCell ref="F14:F20"/>
    <mergeCell ref="C14:C20"/>
    <mergeCell ref="A37:F37"/>
    <mergeCell ref="B25:B30"/>
    <mergeCell ref="A25:A30"/>
    <mergeCell ref="D14:D20"/>
    <mergeCell ref="E14:E20"/>
    <mergeCell ref="B14:B20"/>
    <mergeCell ref="A14:A20"/>
    <mergeCell ref="A22:A23"/>
    <mergeCell ref="C25:C30"/>
    <mergeCell ref="D25:D30"/>
    <mergeCell ref="B21:B23"/>
    <mergeCell ref="A1:F1"/>
    <mergeCell ref="B4:B8"/>
    <mergeCell ref="B9:B13"/>
    <mergeCell ref="A4:A8"/>
    <mergeCell ref="A9:A1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" zoomScale="80" zoomScaleNormal="80" workbookViewId="0">
      <selection activeCell="G12" sqref="G12"/>
    </sheetView>
  </sheetViews>
  <sheetFormatPr defaultRowHeight="15" x14ac:dyDescent="0.25"/>
  <cols>
    <col min="1" max="1" width="8.28515625" style="94" customWidth="1"/>
    <col min="2" max="2" width="57.140625" style="47" customWidth="1"/>
    <col min="3" max="3" width="17.85546875" style="47" customWidth="1"/>
    <col min="4" max="4" width="9.42578125" style="47" customWidth="1"/>
    <col min="5" max="5" width="26.85546875" style="47" customWidth="1"/>
    <col min="6" max="6" width="9.42578125" style="47" customWidth="1"/>
    <col min="7" max="7" width="25.5703125" style="47" customWidth="1"/>
    <col min="8" max="8" width="54.5703125" style="47" customWidth="1"/>
    <col min="9" max="16384" width="9.140625" style="47"/>
  </cols>
  <sheetData>
    <row r="1" spans="1:9" s="52" customFormat="1" ht="63" customHeight="1" x14ac:dyDescent="0.25">
      <c r="A1" s="151" t="s">
        <v>190</v>
      </c>
      <c r="B1" s="152"/>
      <c r="C1" s="152"/>
      <c r="D1" s="152"/>
      <c r="E1" s="152"/>
      <c r="F1" s="153"/>
      <c r="G1" s="153"/>
      <c r="H1" s="153"/>
      <c r="I1" s="88"/>
    </row>
    <row r="2" spans="1:9" s="52" customFormat="1" ht="91.5" customHeight="1" x14ac:dyDescent="0.25">
      <c r="A2" s="155" t="s">
        <v>21</v>
      </c>
      <c r="B2" s="154" t="s">
        <v>22</v>
      </c>
      <c r="C2" s="154" t="s">
        <v>23</v>
      </c>
      <c r="D2" s="161" t="s">
        <v>24</v>
      </c>
      <c r="E2" s="162"/>
      <c r="F2" s="162"/>
      <c r="G2" s="163"/>
      <c r="H2" s="158" t="s">
        <v>27</v>
      </c>
      <c r="I2" s="88"/>
    </row>
    <row r="3" spans="1:9" s="52" customFormat="1" ht="15.75" x14ac:dyDescent="0.25">
      <c r="A3" s="156"/>
      <c r="B3" s="154"/>
      <c r="C3" s="154"/>
      <c r="D3" s="149" t="s">
        <v>58</v>
      </c>
      <c r="E3" s="149"/>
      <c r="F3" s="164" t="s">
        <v>59</v>
      </c>
      <c r="G3" s="165"/>
      <c r="H3" s="159"/>
      <c r="I3" s="88"/>
    </row>
    <row r="4" spans="1:9" s="52" customFormat="1" ht="32.25" customHeight="1" x14ac:dyDescent="0.25">
      <c r="A4" s="157"/>
      <c r="B4" s="154"/>
      <c r="C4" s="154"/>
      <c r="D4" s="92" t="s">
        <v>25</v>
      </c>
      <c r="E4" s="87" t="s">
        <v>177</v>
      </c>
      <c r="F4" s="87" t="s">
        <v>25</v>
      </c>
      <c r="G4" s="87" t="s">
        <v>26</v>
      </c>
      <c r="H4" s="160"/>
      <c r="I4" s="88"/>
    </row>
    <row r="5" spans="1:9" s="91" customFormat="1" ht="36.75" customHeight="1" x14ac:dyDescent="0.25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92">
        <v>8</v>
      </c>
      <c r="I5" s="90"/>
    </row>
    <row r="6" spans="1:9" s="52" customFormat="1" ht="53.25" customHeight="1" x14ac:dyDescent="0.25">
      <c r="A6" s="80"/>
      <c r="B6" s="146" t="s">
        <v>126</v>
      </c>
      <c r="C6" s="147"/>
      <c r="D6" s="147"/>
      <c r="E6" s="147"/>
      <c r="F6" s="147"/>
      <c r="G6" s="147"/>
      <c r="H6" s="148"/>
    </row>
    <row r="7" spans="1:9" ht="34.5" customHeight="1" x14ac:dyDescent="0.25">
      <c r="A7" s="92"/>
      <c r="B7" s="149" t="s">
        <v>127</v>
      </c>
      <c r="C7" s="150"/>
      <c r="D7" s="150"/>
      <c r="E7" s="150"/>
      <c r="F7" s="150"/>
      <c r="G7" s="150"/>
      <c r="H7" s="149"/>
    </row>
    <row r="8" spans="1:9" s="52" customFormat="1" ht="108" customHeight="1" x14ac:dyDescent="0.25">
      <c r="A8" s="92" t="s">
        <v>9</v>
      </c>
      <c r="B8" s="89" t="s">
        <v>128</v>
      </c>
      <c r="C8" s="92" t="s">
        <v>146</v>
      </c>
      <c r="D8" s="89"/>
      <c r="E8" s="92"/>
      <c r="F8" s="85">
        <v>85</v>
      </c>
      <c r="G8" s="85">
        <v>90</v>
      </c>
      <c r="H8" s="86"/>
    </row>
    <row r="9" spans="1:9" s="52" customFormat="1" ht="108" customHeight="1" x14ac:dyDescent="0.25">
      <c r="A9" s="92" t="s">
        <v>11</v>
      </c>
      <c r="B9" s="89" t="s">
        <v>129</v>
      </c>
      <c r="C9" s="92" t="s">
        <v>146</v>
      </c>
      <c r="D9" s="89"/>
      <c r="E9" s="92"/>
      <c r="F9" s="85">
        <v>44.7</v>
      </c>
      <c r="G9" s="85">
        <v>50</v>
      </c>
      <c r="H9" s="86"/>
    </row>
    <row r="10" spans="1:9" s="52" customFormat="1" ht="38.25" customHeight="1" x14ac:dyDescent="0.25">
      <c r="A10" s="143" t="s">
        <v>178</v>
      </c>
      <c r="B10" s="144"/>
      <c r="C10" s="144"/>
      <c r="D10" s="144"/>
      <c r="E10" s="144"/>
      <c r="F10" s="144"/>
      <c r="G10" s="144"/>
      <c r="H10" s="145"/>
    </row>
    <row r="11" spans="1:9" s="52" customFormat="1" ht="38.25" customHeight="1" x14ac:dyDescent="0.25">
      <c r="A11" s="146" t="s">
        <v>130</v>
      </c>
      <c r="B11" s="147"/>
      <c r="C11" s="147"/>
      <c r="D11" s="147"/>
      <c r="E11" s="147"/>
      <c r="F11" s="147"/>
      <c r="G11" s="147"/>
      <c r="H11" s="148"/>
    </row>
    <row r="12" spans="1:9" s="52" customFormat="1" ht="110.25" customHeight="1" x14ac:dyDescent="0.25">
      <c r="A12" s="89" t="s">
        <v>54</v>
      </c>
      <c r="B12" s="89" t="s">
        <v>131</v>
      </c>
      <c r="C12" s="92" t="s">
        <v>136</v>
      </c>
      <c r="D12" s="89"/>
      <c r="E12" s="92"/>
      <c r="F12" s="89">
        <v>415</v>
      </c>
      <c r="G12" s="89">
        <v>337</v>
      </c>
      <c r="H12" s="89" t="s">
        <v>132</v>
      </c>
    </row>
    <row r="13" spans="1:9" s="52" customFormat="1" ht="53.25" customHeight="1" x14ac:dyDescent="0.25">
      <c r="A13" s="146" t="s">
        <v>133</v>
      </c>
      <c r="B13" s="147"/>
      <c r="C13" s="147"/>
      <c r="D13" s="147"/>
      <c r="E13" s="147"/>
      <c r="F13" s="147"/>
      <c r="G13" s="147"/>
      <c r="H13" s="148"/>
    </row>
    <row r="14" spans="1:9" s="52" customFormat="1" ht="53.25" customHeight="1" x14ac:dyDescent="0.25">
      <c r="A14" s="89" t="s">
        <v>55</v>
      </c>
      <c r="B14" s="89" t="s">
        <v>134</v>
      </c>
      <c r="C14" s="92" t="s">
        <v>146</v>
      </c>
      <c r="D14" s="89"/>
      <c r="E14" s="89"/>
      <c r="F14" s="89">
        <v>5</v>
      </c>
      <c r="G14" s="89">
        <v>6</v>
      </c>
      <c r="H14" s="89"/>
    </row>
    <row r="15" spans="1:9" s="52" customFormat="1" ht="53.25" customHeight="1" x14ac:dyDescent="0.25">
      <c r="A15" s="89" t="s">
        <v>162</v>
      </c>
      <c r="B15" s="89" t="s">
        <v>135</v>
      </c>
      <c r="C15" s="92" t="s">
        <v>136</v>
      </c>
      <c r="D15" s="89"/>
      <c r="E15" s="89"/>
      <c r="F15" s="86">
        <v>11</v>
      </c>
      <c r="G15" s="86">
        <v>11</v>
      </c>
      <c r="H15" s="86"/>
    </row>
    <row r="16" spans="1:9" s="52" customFormat="1" ht="34.5" customHeight="1" x14ac:dyDescent="0.25">
      <c r="A16" s="146" t="s">
        <v>137</v>
      </c>
      <c r="B16" s="147"/>
      <c r="C16" s="147"/>
      <c r="D16" s="147"/>
      <c r="E16" s="147"/>
      <c r="F16" s="147"/>
      <c r="G16" s="147"/>
      <c r="H16" s="148"/>
    </row>
    <row r="17" spans="1:8" s="52" customFormat="1" ht="53.25" customHeight="1" x14ac:dyDescent="0.25">
      <c r="A17" s="89" t="s">
        <v>163</v>
      </c>
      <c r="B17" s="89" t="s">
        <v>138</v>
      </c>
      <c r="C17" s="92" t="s">
        <v>136</v>
      </c>
      <c r="D17" s="93"/>
      <c r="E17" s="92"/>
      <c r="F17" s="86">
        <v>59500</v>
      </c>
      <c r="G17" s="86">
        <v>61952</v>
      </c>
      <c r="H17" s="86"/>
    </row>
    <row r="18" spans="1:8" s="52" customFormat="1" ht="28.5" customHeight="1" x14ac:dyDescent="0.25">
      <c r="A18" s="146" t="s">
        <v>139</v>
      </c>
      <c r="B18" s="147"/>
      <c r="C18" s="147"/>
      <c r="D18" s="147"/>
      <c r="E18" s="147"/>
      <c r="F18" s="147"/>
      <c r="G18" s="147"/>
      <c r="H18" s="148"/>
    </row>
    <row r="19" spans="1:8" s="52" customFormat="1" ht="53.25" customHeight="1" x14ac:dyDescent="0.25">
      <c r="A19" s="89" t="s">
        <v>164</v>
      </c>
      <c r="B19" s="89" t="s">
        <v>140</v>
      </c>
      <c r="C19" s="92" t="s">
        <v>136</v>
      </c>
      <c r="D19" s="93"/>
      <c r="E19" s="92"/>
      <c r="F19" s="86">
        <v>7</v>
      </c>
      <c r="G19" s="86">
        <v>8</v>
      </c>
      <c r="H19" s="86"/>
    </row>
    <row r="20" spans="1:8" s="52" customFormat="1" ht="39" customHeight="1" x14ac:dyDescent="0.25">
      <c r="A20" s="146" t="s">
        <v>141</v>
      </c>
      <c r="B20" s="147"/>
      <c r="C20" s="147"/>
      <c r="D20" s="147"/>
      <c r="E20" s="147"/>
      <c r="F20" s="147"/>
      <c r="G20" s="147"/>
      <c r="H20" s="148"/>
    </row>
    <row r="21" spans="1:8" s="52" customFormat="1" ht="27" customHeight="1" x14ac:dyDescent="0.25">
      <c r="A21" s="146" t="s">
        <v>142</v>
      </c>
      <c r="B21" s="147"/>
      <c r="C21" s="147"/>
      <c r="D21" s="147"/>
      <c r="E21" s="147"/>
      <c r="F21" s="147"/>
      <c r="G21" s="147"/>
      <c r="H21" s="148"/>
    </row>
    <row r="22" spans="1:8" s="52" customFormat="1" ht="113.25" customHeight="1" x14ac:dyDescent="0.25">
      <c r="A22" s="89" t="s">
        <v>165</v>
      </c>
      <c r="B22" s="89" t="s">
        <v>143</v>
      </c>
      <c r="C22" s="92" t="s">
        <v>136</v>
      </c>
      <c r="D22" s="93"/>
      <c r="E22" s="92"/>
      <c r="F22" s="86">
        <v>25</v>
      </c>
      <c r="G22" s="86">
        <v>30</v>
      </c>
      <c r="H22" s="86"/>
    </row>
    <row r="23" spans="1:8" s="52" customFormat="1" ht="54" customHeight="1" x14ac:dyDescent="0.25">
      <c r="A23" s="146" t="s">
        <v>144</v>
      </c>
      <c r="B23" s="147"/>
      <c r="C23" s="147"/>
      <c r="D23" s="147"/>
      <c r="E23" s="147"/>
      <c r="F23" s="147"/>
      <c r="G23" s="147"/>
      <c r="H23" s="148"/>
    </row>
    <row r="24" spans="1:8" s="52" customFormat="1" ht="69" customHeight="1" x14ac:dyDescent="0.25">
      <c r="A24" s="89" t="s">
        <v>166</v>
      </c>
      <c r="B24" s="89" t="s">
        <v>145</v>
      </c>
      <c r="C24" s="92" t="s">
        <v>146</v>
      </c>
      <c r="D24" s="93"/>
      <c r="E24" s="92"/>
      <c r="F24" s="86" t="s">
        <v>179</v>
      </c>
      <c r="G24" s="86">
        <v>19</v>
      </c>
      <c r="H24" s="86"/>
    </row>
    <row r="25" spans="1:8" s="52" customFormat="1" ht="48" customHeight="1" x14ac:dyDescent="0.25">
      <c r="A25" s="146" t="s">
        <v>147</v>
      </c>
      <c r="B25" s="147"/>
      <c r="C25" s="147"/>
      <c r="D25" s="147"/>
      <c r="E25" s="147"/>
      <c r="F25" s="147"/>
      <c r="G25" s="147"/>
      <c r="H25" s="148"/>
    </row>
    <row r="26" spans="1:8" s="52" customFormat="1" ht="69" customHeight="1" x14ac:dyDescent="0.25">
      <c r="A26" s="89" t="s">
        <v>167</v>
      </c>
      <c r="B26" s="89" t="s">
        <v>148</v>
      </c>
      <c r="C26" s="92" t="s">
        <v>146</v>
      </c>
      <c r="D26" s="93"/>
      <c r="E26" s="92"/>
      <c r="F26" s="86" t="s">
        <v>180</v>
      </c>
      <c r="G26" s="86">
        <v>95</v>
      </c>
      <c r="H26" s="86"/>
    </row>
    <row r="27" spans="1:8" s="52" customFormat="1" ht="53.25" customHeight="1" x14ac:dyDescent="0.25">
      <c r="A27" s="146" t="s">
        <v>149</v>
      </c>
      <c r="B27" s="147"/>
      <c r="C27" s="147"/>
      <c r="D27" s="147"/>
      <c r="E27" s="147"/>
      <c r="F27" s="147"/>
      <c r="G27" s="147"/>
      <c r="H27" s="148"/>
    </row>
    <row r="28" spans="1:8" s="52" customFormat="1" ht="69" customHeight="1" x14ac:dyDescent="0.25">
      <c r="A28" s="89" t="s">
        <v>168</v>
      </c>
      <c r="B28" s="89" t="s">
        <v>150</v>
      </c>
      <c r="C28" s="92" t="s">
        <v>136</v>
      </c>
      <c r="D28" s="93"/>
      <c r="E28" s="92"/>
      <c r="F28" s="86">
        <v>70000</v>
      </c>
      <c r="G28" s="86">
        <v>99495</v>
      </c>
      <c r="H28" s="86"/>
    </row>
    <row r="29" spans="1:8" s="52" customFormat="1" ht="95.25" customHeight="1" x14ac:dyDescent="0.25">
      <c r="A29" s="89" t="s">
        <v>169</v>
      </c>
      <c r="B29" s="89" t="s">
        <v>151</v>
      </c>
      <c r="C29" s="92" t="s">
        <v>146</v>
      </c>
      <c r="D29" s="93"/>
      <c r="E29" s="92"/>
      <c r="F29" s="86">
        <v>80</v>
      </c>
      <c r="G29" s="86">
        <v>97.22</v>
      </c>
      <c r="H29" s="86"/>
    </row>
    <row r="30" spans="1:8" s="52" customFormat="1" ht="51.75" customHeight="1" x14ac:dyDescent="0.25">
      <c r="A30" s="146" t="s">
        <v>152</v>
      </c>
      <c r="B30" s="147"/>
      <c r="C30" s="147"/>
      <c r="D30" s="147"/>
      <c r="E30" s="147"/>
      <c r="F30" s="147"/>
      <c r="G30" s="147"/>
      <c r="H30" s="148"/>
    </row>
    <row r="31" spans="1:8" s="52" customFormat="1" ht="40.5" customHeight="1" x14ac:dyDescent="0.25">
      <c r="A31" s="146" t="s">
        <v>153</v>
      </c>
      <c r="B31" s="147"/>
      <c r="C31" s="147"/>
      <c r="D31" s="147"/>
      <c r="E31" s="147"/>
      <c r="F31" s="147"/>
      <c r="G31" s="147"/>
      <c r="H31" s="148"/>
    </row>
    <row r="32" spans="1:8" s="52" customFormat="1" ht="69" customHeight="1" x14ac:dyDescent="0.25">
      <c r="A32" s="89" t="s">
        <v>170</v>
      </c>
      <c r="B32" s="89" t="s">
        <v>154</v>
      </c>
      <c r="C32" s="92" t="s">
        <v>146</v>
      </c>
      <c r="D32" s="93"/>
      <c r="E32" s="92"/>
      <c r="F32" s="86">
        <v>46</v>
      </c>
      <c r="G32" s="86">
        <v>46</v>
      </c>
      <c r="H32" s="86"/>
    </row>
    <row r="33" spans="1:8" s="52" customFormat="1" ht="24" customHeight="1" x14ac:dyDescent="0.25">
      <c r="A33" s="146" t="s">
        <v>155</v>
      </c>
      <c r="B33" s="147"/>
      <c r="C33" s="147"/>
      <c r="D33" s="147"/>
      <c r="E33" s="147"/>
      <c r="F33" s="147"/>
      <c r="G33" s="147"/>
      <c r="H33" s="148"/>
    </row>
    <row r="34" spans="1:8" s="52" customFormat="1" ht="69" customHeight="1" x14ac:dyDescent="0.25">
      <c r="A34" s="89" t="s">
        <v>171</v>
      </c>
      <c r="B34" s="89" t="s">
        <v>156</v>
      </c>
      <c r="C34" s="92" t="s">
        <v>146</v>
      </c>
      <c r="D34" s="93"/>
      <c r="E34" s="92"/>
      <c r="F34" s="86">
        <v>20</v>
      </c>
      <c r="G34" s="86">
        <v>20</v>
      </c>
      <c r="H34" s="86"/>
    </row>
    <row r="35" spans="1:8" s="52" customFormat="1" ht="39.75" customHeight="1" x14ac:dyDescent="0.25">
      <c r="A35" s="146" t="s">
        <v>157</v>
      </c>
      <c r="B35" s="147"/>
      <c r="C35" s="147"/>
      <c r="D35" s="147"/>
      <c r="E35" s="147"/>
      <c r="F35" s="147"/>
      <c r="G35" s="147"/>
      <c r="H35" s="148"/>
    </row>
    <row r="36" spans="1:8" s="52" customFormat="1" ht="69" customHeight="1" x14ac:dyDescent="0.25">
      <c r="A36" s="89" t="s">
        <v>172</v>
      </c>
      <c r="B36" s="89" t="s">
        <v>158</v>
      </c>
      <c r="C36" s="92" t="s">
        <v>146</v>
      </c>
      <c r="D36" s="93"/>
      <c r="E36" s="92"/>
      <c r="F36" s="86" t="s">
        <v>181</v>
      </c>
      <c r="G36" s="86">
        <v>100</v>
      </c>
      <c r="H36" s="86"/>
    </row>
    <row r="37" spans="1:8" s="52" customFormat="1" ht="34.5" customHeight="1" x14ac:dyDescent="0.25">
      <c r="A37" s="146" t="s">
        <v>159</v>
      </c>
      <c r="B37" s="147"/>
      <c r="C37" s="147"/>
      <c r="D37" s="147"/>
      <c r="E37" s="147"/>
      <c r="F37" s="147"/>
      <c r="G37" s="147"/>
      <c r="H37" s="148"/>
    </row>
    <row r="38" spans="1:8" s="52" customFormat="1" ht="69" customHeight="1" x14ac:dyDescent="0.25">
      <c r="A38" s="89" t="s">
        <v>182</v>
      </c>
      <c r="B38" s="89" t="s">
        <v>160</v>
      </c>
      <c r="C38" s="92" t="s">
        <v>136</v>
      </c>
      <c r="D38" s="93"/>
      <c r="E38" s="92"/>
      <c r="F38" s="86">
        <v>200</v>
      </c>
      <c r="G38" s="86">
        <v>218</v>
      </c>
      <c r="H38" s="86"/>
    </row>
    <row r="39" spans="1:8" x14ac:dyDescent="0.25">
      <c r="A39" s="95"/>
      <c r="B39" s="52"/>
      <c r="C39" s="52"/>
      <c r="D39" s="52"/>
      <c r="E39" s="52"/>
      <c r="F39" s="52"/>
      <c r="G39" s="52"/>
      <c r="H39" s="52"/>
    </row>
    <row r="40" spans="1:8" ht="51.75" customHeight="1" x14ac:dyDescent="0.25">
      <c r="A40" s="95"/>
      <c r="B40" s="166" t="s">
        <v>161</v>
      </c>
      <c r="C40" s="166"/>
      <c r="D40" s="166"/>
      <c r="E40" s="166"/>
      <c r="F40" s="166"/>
      <c r="G40" s="166"/>
      <c r="H40" s="166"/>
    </row>
    <row r="41" spans="1:8" ht="56.25" x14ac:dyDescent="0.3">
      <c r="B41" s="105" t="s">
        <v>189</v>
      </c>
      <c r="H41" s="106" t="s">
        <v>188</v>
      </c>
    </row>
  </sheetData>
  <mergeCells count="26">
    <mergeCell ref="A35:H35"/>
    <mergeCell ref="A37:H37"/>
    <mergeCell ref="B40:H40"/>
    <mergeCell ref="A25:H25"/>
    <mergeCell ref="A27:H27"/>
    <mergeCell ref="A30:H30"/>
    <mergeCell ref="A31:H31"/>
    <mergeCell ref="A33:H33"/>
    <mergeCell ref="A16:H16"/>
    <mergeCell ref="A18:H18"/>
    <mergeCell ref="A20:H20"/>
    <mergeCell ref="A21:H21"/>
    <mergeCell ref="A23:H23"/>
    <mergeCell ref="A1:H1"/>
    <mergeCell ref="D3:E3"/>
    <mergeCell ref="C2:C4"/>
    <mergeCell ref="B2:B4"/>
    <mergeCell ref="A2:A4"/>
    <mergeCell ref="H2:H4"/>
    <mergeCell ref="D2:G2"/>
    <mergeCell ref="F3:G3"/>
    <mergeCell ref="A10:H10"/>
    <mergeCell ref="A11:H11"/>
    <mergeCell ref="A13:H13"/>
    <mergeCell ref="B6:H6"/>
    <mergeCell ref="B7:H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6" zoomScale="60" zoomScaleNormal="60" workbookViewId="0">
      <selection activeCell="H10" sqref="H10:H11"/>
    </sheetView>
  </sheetViews>
  <sheetFormatPr defaultRowHeight="15.75" x14ac:dyDescent="0.25"/>
  <cols>
    <col min="1" max="1" width="9.140625" style="2"/>
    <col min="2" max="2" width="42.140625" style="5" customWidth="1"/>
    <col min="3" max="3" width="18.5703125" style="5" customWidth="1"/>
    <col min="4" max="4" width="13.7109375" style="5" customWidth="1"/>
    <col min="5" max="5" width="12.7109375" style="5" customWidth="1"/>
    <col min="6" max="6" width="12.28515625" style="5" customWidth="1"/>
    <col min="7" max="7" width="13.140625" style="5" customWidth="1"/>
    <col min="8" max="8" width="105.28515625" customWidth="1"/>
    <col min="9" max="9" width="19.28515625" customWidth="1"/>
  </cols>
  <sheetData>
    <row r="1" spans="1:9" ht="86.25" customHeight="1" x14ac:dyDescent="0.25">
      <c r="A1" s="151" t="s">
        <v>201</v>
      </c>
      <c r="B1" s="152"/>
      <c r="C1" s="152"/>
      <c r="D1" s="152"/>
      <c r="E1" s="152"/>
      <c r="F1" s="152"/>
      <c r="G1" s="152"/>
      <c r="H1" s="152"/>
      <c r="I1" s="153"/>
    </row>
    <row r="2" spans="1:9" ht="18" customHeight="1" x14ac:dyDescent="0.25">
      <c r="A2" s="158" t="s">
        <v>0</v>
      </c>
      <c r="B2" s="158" t="s">
        <v>35</v>
      </c>
      <c r="C2" s="158" t="s">
        <v>36</v>
      </c>
      <c r="D2" s="146" t="s">
        <v>37</v>
      </c>
      <c r="E2" s="148"/>
      <c r="F2" s="146" t="s">
        <v>40</v>
      </c>
      <c r="G2" s="148"/>
      <c r="H2" s="79"/>
      <c r="I2" s="158" t="s">
        <v>41</v>
      </c>
    </row>
    <row r="3" spans="1:9" ht="51" customHeight="1" x14ac:dyDescent="0.25">
      <c r="A3" s="160"/>
      <c r="B3" s="160"/>
      <c r="C3" s="160"/>
      <c r="D3" s="20" t="s">
        <v>38</v>
      </c>
      <c r="E3" s="20" t="s">
        <v>39</v>
      </c>
      <c r="F3" s="20" t="s">
        <v>38</v>
      </c>
      <c r="G3" s="20" t="s">
        <v>39</v>
      </c>
      <c r="H3" s="20" t="s">
        <v>60</v>
      </c>
      <c r="I3" s="160"/>
    </row>
    <row r="4" spans="1:9" s="6" customFormat="1" x14ac:dyDescent="0.25">
      <c r="A4" s="49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  <c r="G4" s="80">
        <v>7</v>
      </c>
      <c r="H4" s="81">
        <v>9</v>
      </c>
      <c r="I4" s="81">
        <v>10</v>
      </c>
    </row>
    <row r="5" spans="1:9" ht="40.5" customHeight="1" x14ac:dyDescent="0.25">
      <c r="A5" s="146" t="s">
        <v>61</v>
      </c>
      <c r="B5" s="147"/>
      <c r="C5" s="147"/>
      <c r="D5" s="147"/>
      <c r="E5" s="147"/>
      <c r="F5" s="147"/>
      <c r="G5" s="147"/>
      <c r="H5" s="147"/>
      <c r="I5" s="148"/>
    </row>
    <row r="6" spans="1:9" ht="33.75" customHeight="1" x14ac:dyDescent="0.25">
      <c r="A6" s="149" t="s">
        <v>62</v>
      </c>
      <c r="B6" s="149"/>
      <c r="C6" s="149"/>
      <c r="D6" s="150"/>
      <c r="E6" s="150"/>
      <c r="F6" s="150"/>
      <c r="G6" s="150"/>
      <c r="H6" s="149"/>
      <c r="I6" s="149"/>
    </row>
    <row r="7" spans="1:9" s="52" customFormat="1" ht="138" customHeight="1" x14ac:dyDescent="0.25">
      <c r="A7" s="49" t="s">
        <v>10</v>
      </c>
      <c r="B7" s="48" t="s">
        <v>63</v>
      </c>
      <c r="C7" s="50" t="s">
        <v>95</v>
      </c>
      <c r="D7" s="51">
        <v>43101</v>
      </c>
      <c r="E7" s="51">
        <v>43465</v>
      </c>
      <c r="F7" s="51">
        <v>43101</v>
      </c>
      <c r="G7" s="51">
        <v>43465</v>
      </c>
      <c r="H7" s="68" t="s">
        <v>108</v>
      </c>
      <c r="I7" s="49"/>
    </row>
    <row r="8" spans="1:9" s="52" customFormat="1" ht="107.25" customHeight="1" x14ac:dyDescent="0.25">
      <c r="A8" s="49" t="s">
        <v>191</v>
      </c>
      <c r="B8" s="58" t="s">
        <v>64</v>
      </c>
      <c r="C8" s="50" t="s">
        <v>95</v>
      </c>
      <c r="D8" s="51">
        <v>43101</v>
      </c>
      <c r="E8" s="51">
        <v>43465</v>
      </c>
      <c r="F8" s="51">
        <v>43101</v>
      </c>
      <c r="G8" s="51">
        <v>43465</v>
      </c>
      <c r="H8" s="68" t="s">
        <v>108</v>
      </c>
      <c r="I8" s="49"/>
    </row>
    <row r="9" spans="1:9" s="52" customFormat="1" ht="146.25" customHeight="1" x14ac:dyDescent="0.25">
      <c r="A9" s="49" t="s">
        <v>192</v>
      </c>
      <c r="B9" s="82" t="s">
        <v>50</v>
      </c>
      <c r="C9" s="50" t="s">
        <v>95</v>
      </c>
      <c r="D9" s="51">
        <v>43101</v>
      </c>
      <c r="E9" s="51">
        <v>43465</v>
      </c>
      <c r="F9" s="51">
        <v>43101</v>
      </c>
      <c r="G9" s="51">
        <v>43465</v>
      </c>
      <c r="H9" s="73" t="s">
        <v>109</v>
      </c>
      <c r="I9" s="49"/>
    </row>
    <row r="10" spans="1:9" s="47" customFormat="1" ht="168.75" customHeight="1" x14ac:dyDescent="0.25">
      <c r="A10" s="155" t="s">
        <v>193</v>
      </c>
      <c r="B10" s="82" t="s">
        <v>42</v>
      </c>
      <c r="C10" s="50" t="s">
        <v>95</v>
      </c>
      <c r="D10" s="51">
        <v>43101</v>
      </c>
      <c r="E10" s="51">
        <v>43465</v>
      </c>
      <c r="F10" s="51">
        <v>43101</v>
      </c>
      <c r="G10" s="51">
        <v>43465</v>
      </c>
      <c r="H10" s="158" t="s">
        <v>211</v>
      </c>
      <c r="I10" s="49"/>
    </row>
    <row r="11" spans="1:9" s="47" customFormat="1" ht="0.75" hidden="1" customHeight="1" x14ac:dyDescent="0.25">
      <c r="A11" s="157"/>
      <c r="B11" s="82" t="s">
        <v>65</v>
      </c>
      <c r="C11" s="96" t="s">
        <v>95</v>
      </c>
      <c r="D11" s="51">
        <v>43101</v>
      </c>
      <c r="E11" s="51">
        <v>43465</v>
      </c>
      <c r="F11" s="51">
        <v>43101</v>
      </c>
      <c r="G11" s="51">
        <v>43465</v>
      </c>
      <c r="H11" s="160"/>
      <c r="I11" s="49"/>
    </row>
    <row r="12" spans="1:9" s="52" customFormat="1" ht="168" customHeight="1" x14ac:dyDescent="0.25">
      <c r="A12" s="92"/>
      <c r="B12" s="82" t="s">
        <v>65</v>
      </c>
      <c r="C12" s="96" t="s">
        <v>95</v>
      </c>
      <c r="D12" s="107"/>
      <c r="E12" s="108" t="s">
        <v>194</v>
      </c>
      <c r="F12" s="107"/>
      <c r="G12" s="108" t="s">
        <v>194</v>
      </c>
      <c r="H12" s="99" t="s">
        <v>183</v>
      </c>
      <c r="I12" s="92"/>
    </row>
    <row r="13" spans="1:9" s="52" customFormat="1" ht="168" customHeight="1" x14ac:dyDescent="0.25">
      <c r="A13" s="92"/>
      <c r="B13" s="82" t="s">
        <v>66</v>
      </c>
      <c r="C13" s="50" t="s">
        <v>95</v>
      </c>
      <c r="D13" s="51"/>
      <c r="E13" s="108" t="s">
        <v>194</v>
      </c>
      <c r="F13" s="51"/>
      <c r="G13" s="108" t="s">
        <v>194</v>
      </c>
      <c r="H13" s="20" t="s">
        <v>102</v>
      </c>
      <c r="I13" s="92"/>
    </row>
    <row r="14" spans="1:9" s="52" customFormat="1" ht="160.5" customHeight="1" x14ac:dyDescent="0.25">
      <c r="A14" s="49"/>
      <c r="B14" s="82" t="s">
        <v>67</v>
      </c>
      <c r="C14" s="50" t="s">
        <v>95</v>
      </c>
      <c r="D14" s="51"/>
      <c r="E14" s="108" t="s">
        <v>194</v>
      </c>
      <c r="F14" s="51"/>
      <c r="G14" s="108" t="s">
        <v>194</v>
      </c>
      <c r="H14" s="20" t="s">
        <v>212</v>
      </c>
      <c r="I14" s="49"/>
    </row>
    <row r="15" spans="1:9" s="52" customFormat="1" ht="180.75" customHeight="1" x14ac:dyDescent="0.25">
      <c r="A15" s="49" t="s">
        <v>51</v>
      </c>
      <c r="B15" s="82" t="s">
        <v>68</v>
      </c>
      <c r="C15" s="50" t="s">
        <v>95</v>
      </c>
      <c r="D15" s="51">
        <v>43101</v>
      </c>
      <c r="E15" s="51">
        <v>43465</v>
      </c>
      <c r="F15" s="51">
        <v>43101</v>
      </c>
      <c r="G15" s="51">
        <v>43465</v>
      </c>
      <c r="H15" s="20" t="s">
        <v>110</v>
      </c>
      <c r="I15" s="49"/>
    </row>
    <row r="16" spans="1:9" s="52" customFormat="1" ht="128.25" customHeight="1" x14ac:dyDescent="0.25">
      <c r="A16" s="49" t="s">
        <v>195</v>
      </c>
      <c r="B16" s="82" t="s">
        <v>69</v>
      </c>
      <c r="C16" s="50" t="s">
        <v>95</v>
      </c>
      <c r="D16" s="51">
        <v>43101</v>
      </c>
      <c r="E16" s="51">
        <v>43465</v>
      </c>
      <c r="F16" s="51">
        <v>43101</v>
      </c>
      <c r="G16" s="51">
        <v>43465</v>
      </c>
      <c r="H16" s="20" t="s">
        <v>110</v>
      </c>
      <c r="I16" s="49"/>
    </row>
    <row r="17" spans="1:9" s="52" customFormat="1" ht="309" customHeight="1" x14ac:dyDescent="0.25">
      <c r="A17" s="49" t="s">
        <v>52</v>
      </c>
      <c r="B17" s="83" t="s">
        <v>70</v>
      </c>
      <c r="C17" s="50" t="s">
        <v>95</v>
      </c>
      <c r="D17" s="51">
        <v>43101</v>
      </c>
      <c r="E17" s="51">
        <v>43465</v>
      </c>
      <c r="F17" s="51">
        <v>43101</v>
      </c>
      <c r="G17" s="51">
        <v>43465</v>
      </c>
      <c r="H17" s="73" t="s">
        <v>97</v>
      </c>
      <c r="I17" s="49"/>
    </row>
    <row r="18" spans="1:9" s="61" customFormat="1" ht="306" customHeight="1" x14ac:dyDescent="0.25">
      <c r="A18" s="60" t="s">
        <v>196</v>
      </c>
      <c r="B18" s="83" t="s">
        <v>49</v>
      </c>
      <c r="C18" s="50" t="s">
        <v>95</v>
      </c>
      <c r="D18" s="51">
        <v>43101</v>
      </c>
      <c r="E18" s="51">
        <v>43465</v>
      </c>
      <c r="F18" s="51">
        <v>43101</v>
      </c>
      <c r="G18" s="51">
        <v>43465</v>
      </c>
      <c r="H18" s="176" t="s">
        <v>118</v>
      </c>
      <c r="I18" s="60"/>
    </row>
    <row r="19" spans="1:9" ht="206.25" customHeight="1" x14ac:dyDescent="0.25">
      <c r="A19" s="49" t="s">
        <v>197</v>
      </c>
      <c r="B19" s="48" t="s">
        <v>44</v>
      </c>
      <c r="C19" s="50" t="s">
        <v>95</v>
      </c>
      <c r="D19" s="51">
        <v>43101</v>
      </c>
      <c r="E19" s="51">
        <v>43465</v>
      </c>
      <c r="F19" s="51">
        <v>43101</v>
      </c>
      <c r="G19" s="51">
        <v>43465</v>
      </c>
      <c r="H19" s="177"/>
      <c r="I19" s="49"/>
    </row>
    <row r="20" spans="1:9" ht="62.25" customHeight="1" x14ac:dyDescent="0.25">
      <c r="A20" s="49"/>
      <c r="B20" s="173" t="s">
        <v>71</v>
      </c>
      <c r="C20" s="174"/>
      <c r="D20" s="174"/>
      <c r="E20" s="174"/>
      <c r="F20" s="174"/>
      <c r="G20" s="174"/>
      <c r="H20" s="174"/>
      <c r="I20" s="175"/>
    </row>
    <row r="21" spans="1:9" ht="121.5" customHeight="1" x14ac:dyDescent="0.25">
      <c r="A21" s="49" t="s">
        <v>28</v>
      </c>
      <c r="B21" s="82" t="s">
        <v>72</v>
      </c>
      <c r="C21" s="50" t="s">
        <v>95</v>
      </c>
      <c r="D21" s="51">
        <v>43101</v>
      </c>
      <c r="E21" s="51">
        <v>43465</v>
      </c>
      <c r="F21" s="51">
        <v>43101</v>
      </c>
      <c r="G21" s="51">
        <v>43465</v>
      </c>
      <c r="H21" s="59" t="s">
        <v>205</v>
      </c>
      <c r="I21" s="48"/>
    </row>
    <row r="22" spans="1:9" s="112" customFormat="1" ht="156" customHeight="1" x14ac:dyDescent="0.25">
      <c r="A22" s="60"/>
      <c r="B22" s="58" t="s">
        <v>73</v>
      </c>
      <c r="C22" s="109" t="s">
        <v>95</v>
      </c>
      <c r="D22" s="110"/>
      <c r="E22" s="111" t="s">
        <v>194</v>
      </c>
      <c r="F22" s="110"/>
      <c r="G22" s="111" t="s">
        <v>194</v>
      </c>
      <c r="H22" s="73" t="s">
        <v>125</v>
      </c>
      <c r="I22" s="58"/>
    </row>
    <row r="23" spans="1:9" ht="76.5" customHeight="1" x14ac:dyDescent="0.25">
      <c r="A23" s="49" t="s">
        <v>29</v>
      </c>
      <c r="B23" s="48" t="s">
        <v>74</v>
      </c>
      <c r="C23" s="50" t="s">
        <v>95</v>
      </c>
      <c r="D23" s="51">
        <v>43101</v>
      </c>
      <c r="E23" s="51">
        <v>43465</v>
      </c>
      <c r="F23" s="51">
        <v>43101</v>
      </c>
      <c r="G23" s="51">
        <v>43465</v>
      </c>
      <c r="H23" s="48" t="s">
        <v>111</v>
      </c>
      <c r="I23" s="48"/>
    </row>
    <row r="24" spans="1:9" ht="183.75" customHeight="1" x14ac:dyDescent="0.25">
      <c r="A24" s="49" t="s">
        <v>198</v>
      </c>
      <c r="B24" s="82" t="s">
        <v>75</v>
      </c>
      <c r="C24" s="50" t="s">
        <v>95</v>
      </c>
      <c r="D24" s="51">
        <v>43101</v>
      </c>
      <c r="E24" s="51">
        <v>43465</v>
      </c>
      <c r="F24" s="51">
        <v>43101</v>
      </c>
      <c r="G24" s="51">
        <v>43465</v>
      </c>
      <c r="H24" s="178" t="s">
        <v>114</v>
      </c>
      <c r="I24" s="48"/>
    </row>
    <row r="25" spans="1:9" ht="204.75" customHeight="1" x14ac:dyDescent="0.25">
      <c r="A25" s="49"/>
      <c r="B25" s="82" t="s">
        <v>76</v>
      </c>
      <c r="C25" s="50" t="s">
        <v>95</v>
      </c>
      <c r="D25" s="51"/>
      <c r="E25" s="111" t="s">
        <v>194</v>
      </c>
      <c r="F25" s="51"/>
      <c r="G25" s="111" t="s">
        <v>194</v>
      </c>
      <c r="H25" s="179"/>
      <c r="I25" s="48"/>
    </row>
    <row r="26" spans="1:9" ht="116.25" customHeight="1" x14ac:dyDescent="0.25">
      <c r="A26" s="49" t="s">
        <v>30</v>
      </c>
      <c r="B26" s="82" t="s">
        <v>77</v>
      </c>
      <c r="C26" s="50" t="s">
        <v>95</v>
      </c>
      <c r="D26" s="51">
        <v>43101</v>
      </c>
      <c r="E26" s="51">
        <v>43465</v>
      </c>
      <c r="F26" s="51">
        <v>43101</v>
      </c>
      <c r="G26" s="51">
        <v>43465</v>
      </c>
      <c r="H26" s="48" t="s">
        <v>207</v>
      </c>
      <c r="I26" s="48"/>
    </row>
    <row r="27" spans="1:9" ht="82.5" customHeight="1" x14ac:dyDescent="0.25">
      <c r="A27" s="49"/>
      <c r="B27" s="82" t="s">
        <v>78</v>
      </c>
      <c r="C27" s="50" t="s">
        <v>95</v>
      </c>
      <c r="D27" s="51"/>
      <c r="E27" s="111" t="s">
        <v>206</v>
      </c>
      <c r="F27" s="51"/>
      <c r="G27" s="111" t="s">
        <v>206</v>
      </c>
      <c r="H27" s="48" t="s">
        <v>208</v>
      </c>
      <c r="I27" s="48"/>
    </row>
    <row r="28" spans="1:9" ht="251.25" customHeight="1" x14ac:dyDescent="0.25">
      <c r="A28" s="49" t="s">
        <v>31</v>
      </c>
      <c r="B28" s="82" t="s">
        <v>79</v>
      </c>
      <c r="C28" s="50" t="s">
        <v>95</v>
      </c>
      <c r="D28" s="51">
        <v>43101</v>
      </c>
      <c r="E28" s="51">
        <v>43465</v>
      </c>
      <c r="F28" s="51">
        <v>43101</v>
      </c>
      <c r="G28" s="51">
        <v>43465</v>
      </c>
      <c r="H28" s="48" t="s">
        <v>210</v>
      </c>
      <c r="I28" s="48"/>
    </row>
    <row r="29" spans="1:9" ht="79.5" customHeight="1" x14ac:dyDescent="0.25">
      <c r="A29" s="49"/>
      <c r="B29" s="82" t="s">
        <v>80</v>
      </c>
      <c r="C29" s="50" t="s">
        <v>95</v>
      </c>
      <c r="D29" s="51"/>
      <c r="E29" s="111" t="s">
        <v>206</v>
      </c>
      <c r="F29" s="51"/>
      <c r="G29" s="111" t="s">
        <v>206</v>
      </c>
      <c r="H29" s="58" t="s">
        <v>202</v>
      </c>
      <c r="I29" s="48"/>
    </row>
    <row r="30" spans="1:9" ht="195.75" customHeight="1" x14ac:dyDescent="0.25">
      <c r="A30" s="49" t="s">
        <v>32</v>
      </c>
      <c r="B30" s="82" t="s">
        <v>81</v>
      </c>
      <c r="C30" s="50" t="s">
        <v>95</v>
      </c>
      <c r="D30" s="51">
        <v>43101</v>
      </c>
      <c r="E30" s="51">
        <v>43465</v>
      </c>
      <c r="F30" s="51">
        <v>43101</v>
      </c>
      <c r="G30" s="51">
        <v>43465</v>
      </c>
      <c r="H30" s="20" t="s">
        <v>98</v>
      </c>
      <c r="I30" s="49"/>
    </row>
    <row r="31" spans="1:9" ht="68.25" customHeight="1" x14ac:dyDescent="0.25">
      <c r="A31" s="49"/>
      <c r="B31" s="146" t="s">
        <v>82</v>
      </c>
      <c r="C31" s="147"/>
      <c r="D31" s="147"/>
      <c r="E31" s="147"/>
      <c r="F31" s="147"/>
      <c r="G31" s="147"/>
      <c r="H31" s="147"/>
      <c r="I31" s="148"/>
    </row>
    <row r="32" spans="1:9" ht="129" customHeight="1" x14ac:dyDescent="0.25">
      <c r="A32" s="49" t="s">
        <v>33</v>
      </c>
      <c r="B32" s="82" t="s">
        <v>83</v>
      </c>
      <c r="C32" s="50" t="s">
        <v>96</v>
      </c>
      <c r="D32" s="51">
        <v>43101</v>
      </c>
      <c r="E32" s="51">
        <v>43465</v>
      </c>
      <c r="F32" s="51">
        <v>43101</v>
      </c>
      <c r="G32" s="51">
        <v>43465</v>
      </c>
      <c r="H32" s="20" t="s">
        <v>112</v>
      </c>
      <c r="I32" s="49"/>
    </row>
    <row r="33" spans="1:9" ht="141" customHeight="1" x14ac:dyDescent="0.25">
      <c r="A33" s="49" t="s">
        <v>199</v>
      </c>
      <c r="B33" s="82" t="s">
        <v>84</v>
      </c>
      <c r="C33" s="50" t="s">
        <v>96</v>
      </c>
      <c r="D33" s="51">
        <v>43101</v>
      </c>
      <c r="E33" s="51">
        <v>43465</v>
      </c>
      <c r="F33" s="51">
        <v>43101</v>
      </c>
      <c r="G33" s="51">
        <v>43465</v>
      </c>
      <c r="H33" s="20" t="s">
        <v>112</v>
      </c>
      <c r="I33" s="49"/>
    </row>
    <row r="34" spans="1:9" ht="252.75" customHeight="1" x14ac:dyDescent="0.25">
      <c r="A34" s="49"/>
      <c r="B34" s="48" t="s">
        <v>85</v>
      </c>
      <c r="C34" s="50" t="s">
        <v>96</v>
      </c>
      <c r="D34" s="51"/>
      <c r="E34" s="117">
        <v>43465</v>
      </c>
      <c r="F34" s="51"/>
      <c r="G34" s="117">
        <v>43465</v>
      </c>
      <c r="H34" s="20" t="s">
        <v>209</v>
      </c>
      <c r="I34" s="49"/>
    </row>
    <row r="35" spans="1:9" ht="179.25" customHeight="1" x14ac:dyDescent="0.25">
      <c r="A35" s="49" t="s">
        <v>34</v>
      </c>
      <c r="B35" s="48" t="s">
        <v>86</v>
      </c>
      <c r="C35" s="50" t="s">
        <v>96</v>
      </c>
      <c r="D35" s="51">
        <v>43101</v>
      </c>
      <c r="E35" s="51">
        <v>43465</v>
      </c>
      <c r="F35" s="51">
        <v>43101</v>
      </c>
      <c r="G35" s="51">
        <v>43465</v>
      </c>
      <c r="H35" s="158" t="s">
        <v>99</v>
      </c>
      <c r="I35" s="49"/>
    </row>
    <row r="36" spans="1:9" ht="198" customHeight="1" x14ac:dyDescent="0.25">
      <c r="A36" s="49"/>
      <c r="B36" s="48" t="s">
        <v>87</v>
      </c>
      <c r="C36" s="50" t="s">
        <v>96</v>
      </c>
      <c r="D36" s="51"/>
      <c r="E36" s="111" t="s">
        <v>206</v>
      </c>
      <c r="F36" s="51"/>
      <c r="G36" s="117">
        <v>43465</v>
      </c>
      <c r="H36" s="160"/>
      <c r="I36" s="49"/>
    </row>
    <row r="37" spans="1:9" ht="140.25" customHeight="1" x14ac:dyDescent="0.25">
      <c r="A37" s="49" t="s">
        <v>123</v>
      </c>
      <c r="B37" s="48" t="s">
        <v>88</v>
      </c>
      <c r="C37" s="50" t="s">
        <v>96</v>
      </c>
      <c r="D37" s="51">
        <v>43101</v>
      </c>
      <c r="E37" s="51">
        <v>43465</v>
      </c>
      <c r="F37" s="51">
        <v>43101</v>
      </c>
      <c r="G37" s="51">
        <v>43465</v>
      </c>
      <c r="H37" s="84" t="s">
        <v>113</v>
      </c>
      <c r="I37" s="49"/>
    </row>
    <row r="38" spans="1:9" ht="132.75" customHeight="1" x14ac:dyDescent="0.25">
      <c r="A38" s="49" t="s">
        <v>200</v>
      </c>
      <c r="B38" s="48" t="s">
        <v>89</v>
      </c>
      <c r="C38" s="50" t="s">
        <v>96</v>
      </c>
      <c r="D38" s="51">
        <v>43101</v>
      </c>
      <c r="E38" s="51">
        <v>43465</v>
      </c>
      <c r="F38" s="51">
        <v>43101</v>
      </c>
      <c r="G38" s="51">
        <v>43465</v>
      </c>
      <c r="H38" s="73" t="s">
        <v>100</v>
      </c>
      <c r="I38" s="49"/>
    </row>
    <row r="39" spans="1:9" ht="101.25" customHeight="1" x14ac:dyDescent="0.25">
      <c r="A39" s="49"/>
      <c r="B39" s="48" t="s">
        <v>90</v>
      </c>
      <c r="C39" s="50" t="s">
        <v>96</v>
      </c>
      <c r="D39" s="51"/>
      <c r="E39" s="111" t="s">
        <v>194</v>
      </c>
      <c r="F39" s="51"/>
      <c r="G39" s="111" t="s">
        <v>194</v>
      </c>
      <c r="H39" s="73" t="s">
        <v>101</v>
      </c>
      <c r="I39" s="49"/>
    </row>
    <row r="40" spans="1:9" ht="76.5" customHeight="1" x14ac:dyDescent="0.25">
      <c r="A40" s="49" t="s">
        <v>124</v>
      </c>
      <c r="B40" s="48" t="s">
        <v>91</v>
      </c>
      <c r="C40" s="50" t="s">
        <v>96</v>
      </c>
      <c r="D40" s="51">
        <v>43101</v>
      </c>
      <c r="E40" s="51">
        <v>43465</v>
      </c>
      <c r="F40" s="51">
        <v>43101</v>
      </c>
      <c r="G40" s="51">
        <v>43465</v>
      </c>
      <c r="H40" s="73" t="s">
        <v>100</v>
      </c>
      <c r="I40" s="49"/>
    </row>
    <row r="41" spans="1:9" ht="66" x14ac:dyDescent="0.25">
      <c r="A41" s="49"/>
      <c r="B41" s="48" t="s">
        <v>92</v>
      </c>
      <c r="C41" s="50" t="s">
        <v>96</v>
      </c>
      <c r="D41" s="51"/>
      <c r="E41" s="111" t="s">
        <v>194</v>
      </c>
      <c r="F41" s="51"/>
      <c r="G41" s="111" t="s">
        <v>194</v>
      </c>
      <c r="H41" s="73" t="s">
        <v>101</v>
      </c>
      <c r="I41" s="49"/>
    </row>
    <row r="42" spans="1:9" ht="49.5" customHeight="1" x14ac:dyDescent="0.25">
      <c r="A42" s="49"/>
      <c r="B42" s="146" t="s">
        <v>93</v>
      </c>
      <c r="C42" s="147"/>
      <c r="D42" s="147"/>
      <c r="E42" s="147"/>
      <c r="F42" s="147"/>
      <c r="G42" s="147"/>
      <c r="H42" s="148"/>
      <c r="I42" s="49"/>
    </row>
    <row r="43" spans="1:9" ht="102.75" customHeight="1" x14ac:dyDescent="0.25">
      <c r="A43" s="49" t="s">
        <v>56</v>
      </c>
      <c r="B43" s="20" t="s">
        <v>94</v>
      </c>
      <c r="C43" s="50"/>
      <c r="D43" s="51">
        <v>43101</v>
      </c>
      <c r="E43" s="51">
        <v>43465</v>
      </c>
      <c r="F43" s="51">
        <v>43101</v>
      </c>
      <c r="G43" s="51">
        <v>43465</v>
      </c>
      <c r="H43" s="20"/>
      <c r="I43" s="49"/>
    </row>
    <row r="44" spans="1:9" ht="126" customHeight="1" x14ac:dyDescent="0.25">
      <c r="A44" s="115"/>
      <c r="B44" s="167" t="s">
        <v>189</v>
      </c>
      <c r="C44" s="167"/>
      <c r="D44" s="167"/>
      <c r="E44" s="116"/>
      <c r="F44" s="116"/>
      <c r="G44" s="116"/>
      <c r="H44" s="168" t="s">
        <v>188</v>
      </c>
      <c r="I44" s="168"/>
    </row>
    <row r="45" spans="1:9" x14ac:dyDescent="0.25">
      <c r="A45" s="98"/>
      <c r="B45" s="97"/>
      <c r="C45" s="19"/>
      <c r="D45" s="113"/>
      <c r="E45" s="113"/>
      <c r="F45" s="113"/>
      <c r="G45" s="114"/>
      <c r="H45" s="97"/>
      <c r="I45" s="98"/>
    </row>
    <row r="46" spans="1:9" ht="54" customHeight="1" x14ac:dyDescent="0.25">
      <c r="A46" s="13"/>
      <c r="B46" s="14"/>
      <c r="C46" s="16"/>
      <c r="D46" s="11"/>
      <c r="E46" s="11"/>
      <c r="F46" s="11"/>
      <c r="G46" s="17"/>
      <c r="H46" s="14"/>
      <c r="I46" s="13"/>
    </row>
    <row r="47" spans="1:9" ht="93" customHeight="1" x14ac:dyDescent="0.25">
      <c r="A47" s="13"/>
      <c r="B47" s="14"/>
      <c r="C47" s="16"/>
      <c r="D47" s="11"/>
      <c r="E47" s="11"/>
      <c r="F47" s="11"/>
      <c r="G47" s="17"/>
      <c r="H47" s="22"/>
      <c r="I47" s="13"/>
    </row>
    <row r="48" spans="1:9" ht="130.5" customHeight="1" x14ac:dyDescent="0.25">
      <c r="A48" s="13"/>
      <c r="B48" s="14"/>
      <c r="C48" s="16"/>
      <c r="D48" s="11"/>
      <c r="E48" s="11"/>
      <c r="F48" s="11"/>
      <c r="G48" s="17"/>
      <c r="H48" s="14"/>
      <c r="I48" s="13"/>
    </row>
    <row r="49" spans="1:9" ht="129.75" customHeight="1" x14ac:dyDescent="0.25">
      <c r="A49" s="13"/>
      <c r="B49" s="14"/>
      <c r="C49" s="16"/>
      <c r="D49" s="11"/>
      <c r="E49" s="11"/>
      <c r="F49" s="11"/>
      <c r="G49" s="17"/>
      <c r="H49" s="23"/>
      <c r="I49" s="13"/>
    </row>
    <row r="50" spans="1:9" ht="119.25" customHeight="1" x14ac:dyDescent="0.25">
      <c r="A50" s="13"/>
      <c r="B50" s="14"/>
      <c r="C50" s="14"/>
      <c r="D50" s="11"/>
      <c r="E50" s="11"/>
      <c r="F50" s="11"/>
      <c r="G50" s="17"/>
      <c r="H50" s="23"/>
      <c r="I50" s="13"/>
    </row>
    <row r="51" spans="1:9" ht="150" customHeight="1" x14ac:dyDescent="0.25">
      <c r="A51" s="13"/>
      <c r="B51" s="14"/>
      <c r="C51" s="14"/>
      <c r="D51" s="11"/>
      <c r="E51" s="11"/>
      <c r="F51" s="11"/>
      <c r="G51" s="17"/>
      <c r="H51" s="14"/>
      <c r="I51" s="13"/>
    </row>
    <row r="52" spans="1:9" ht="183.75" customHeight="1" x14ac:dyDescent="0.25">
      <c r="A52" s="13"/>
      <c r="B52" s="14"/>
      <c r="C52" s="16"/>
      <c r="D52" s="11"/>
      <c r="E52" s="11"/>
      <c r="F52" s="11"/>
      <c r="G52" s="17"/>
      <c r="H52" s="14"/>
      <c r="I52" s="13"/>
    </row>
    <row r="53" spans="1:9" x14ac:dyDescent="0.25">
      <c r="A53" s="13"/>
      <c r="B53" s="14"/>
      <c r="C53" s="16"/>
      <c r="D53" s="11"/>
      <c r="E53" s="11"/>
      <c r="F53" s="11"/>
      <c r="G53" s="17"/>
      <c r="H53" s="14"/>
      <c r="I53" s="13"/>
    </row>
    <row r="54" spans="1:9" ht="207.75" customHeight="1" x14ac:dyDescent="0.25">
      <c r="A54" s="13"/>
      <c r="B54" s="14"/>
      <c r="C54" s="16"/>
      <c r="D54" s="11"/>
      <c r="E54" s="11"/>
      <c r="F54" s="11"/>
      <c r="G54" s="17"/>
      <c r="H54" s="14"/>
      <c r="I54" s="13"/>
    </row>
    <row r="55" spans="1:9" ht="40.5" customHeight="1" x14ac:dyDescent="0.25">
      <c r="A55" s="169"/>
      <c r="B55" s="170"/>
      <c r="C55" s="170"/>
      <c r="D55" s="170"/>
      <c r="E55" s="170"/>
      <c r="F55" s="170"/>
      <c r="G55" s="170"/>
      <c r="H55" s="170"/>
      <c r="I55" s="171"/>
    </row>
    <row r="56" spans="1:9" ht="138" customHeight="1" x14ac:dyDescent="0.25">
      <c r="A56" s="14"/>
      <c r="B56" s="14"/>
      <c r="C56" s="14"/>
      <c r="D56" s="11"/>
      <c r="E56" s="11"/>
      <c r="F56" s="11"/>
      <c r="G56" s="17"/>
      <c r="H56" s="22"/>
      <c r="I56" s="3"/>
    </row>
    <row r="57" spans="1:9" x14ac:dyDescent="0.25">
      <c r="A57" s="14"/>
      <c r="B57" s="14"/>
      <c r="C57" s="14"/>
      <c r="D57" s="9"/>
      <c r="E57" s="9"/>
      <c r="F57" s="9"/>
      <c r="G57" s="16"/>
      <c r="H57" s="14"/>
      <c r="I57" s="3"/>
    </row>
    <row r="58" spans="1:9" ht="87" customHeight="1" x14ac:dyDescent="0.25">
      <c r="A58" s="14"/>
      <c r="B58" s="14"/>
      <c r="C58" s="14"/>
      <c r="D58" s="9"/>
      <c r="E58" s="9"/>
      <c r="F58" s="9"/>
      <c r="G58" s="16"/>
      <c r="H58" s="23"/>
      <c r="I58" s="3"/>
    </row>
    <row r="59" spans="1:9" x14ac:dyDescent="0.25">
      <c r="A59" s="14"/>
      <c r="B59" s="21"/>
      <c r="C59" s="14"/>
      <c r="D59" s="10"/>
      <c r="E59" s="10"/>
      <c r="F59" s="10"/>
      <c r="G59" s="18"/>
      <c r="H59" s="23"/>
      <c r="I59" s="3"/>
    </row>
    <row r="60" spans="1:9" ht="141.75" customHeight="1" x14ac:dyDescent="0.25">
      <c r="A60" s="14"/>
      <c r="B60" s="21"/>
      <c r="C60" s="16"/>
      <c r="D60" s="11"/>
      <c r="E60" s="11"/>
      <c r="F60" s="11"/>
      <c r="G60" s="17"/>
      <c r="H60" s="14"/>
      <c r="I60" s="3"/>
    </row>
    <row r="61" spans="1:9" ht="68.25" customHeight="1" x14ac:dyDescent="0.25">
      <c r="A61" s="14"/>
      <c r="B61" s="21"/>
      <c r="C61" s="14"/>
      <c r="D61" s="41"/>
      <c r="E61" s="28"/>
      <c r="F61" s="41"/>
      <c r="G61" s="19"/>
      <c r="H61" s="14"/>
      <c r="I61" s="3"/>
    </row>
    <row r="62" spans="1:9" ht="15" customHeight="1" x14ac:dyDescent="0.25">
      <c r="A62" s="170"/>
      <c r="B62" s="172"/>
      <c r="C62" s="172"/>
      <c r="D62" s="172"/>
      <c r="E62" s="172"/>
      <c r="F62" s="172"/>
      <c r="G62" s="172"/>
      <c r="H62" s="170"/>
      <c r="I62" s="170"/>
    </row>
    <row r="63" spans="1:9" x14ac:dyDescent="0.25">
      <c r="A63" s="15"/>
      <c r="B63" s="15"/>
      <c r="C63" s="15"/>
      <c r="D63" s="12"/>
      <c r="E63" s="12"/>
      <c r="F63" s="12"/>
      <c r="G63" s="12"/>
      <c r="H63" s="7"/>
      <c r="I63" s="7"/>
    </row>
    <row r="64" spans="1:9" x14ac:dyDescent="0.25">
      <c r="A64" s="15"/>
      <c r="B64" s="15"/>
      <c r="C64" s="15"/>
      <c r="D64" s="12"/>
      <c r="E64" s="12"/>
      <c r="F64" s="12"/>
      <c r="G64" s="12"/>
      <c r="H64" s="7"/>
      <c r="I64" s="7"/>
    </row>
    <row r="65" spans="1:9" x14ac:dyDescent="0.25">
      <c r="A65" s="15"/>
      <c r="B65" s="15"/>
      <c r="C65" s="15"/>
      <c r="D65" s="12"/>
      <c r="E65" s="12"/>
      <c r="F65" s="12"/>
      <c r="G65" s="12"/>
      <c r="H65" s="7"/>
      <c r="I65" s="7"/>
    </row>
    <row r="66" spans="1:9" x14ac:dyDescent="0.25">
      <c r="A66" s="15"/>
      <c r="B66" s="15"/>
      <c r="C66" s="15"/>
      <c r="D66" s="12"/>
      <c r="E66" s="12"/>
      <c r="F66" s="12"/>
      <c r="G66" s="12"/>
      <c r="H66" s="7"/>
      <c r="I66" s="7"/>
    </row>
  </sheetData>
  <mergeCells count="21">
    <mergeCell ref="B44:D44"/>
    <mergeCell ref="H44:I44"/>
    <mergeCell ref="A55:I55"/>
    <mergeCell ref="A62:I62"/>
    <mergeCell ref="A5:I5"/>
    <mergeCell ref="B20:I20"/>
    <mergeCell ref="B31:I31"/>
    <mergeCell ref="B42:H42"/>
    <mergeCell ref="A10:A11"/>
    <mergeCell ref="H10:H11"/>
    <mergeCell ref="A6:I6"/>
    <mergeCell ref="H18:H19"/>
    <mergeCell ref="H24:H25"/>
    <mergeCell ref="H35:H36"/>
    <mergeCell ref="A1:I1"/>
    <mergeCell ref="D2:E2"/>
    <mergeCell ref="C2:C3"/>
    <mergeCell ref="B2:B3"/>
    <mergeCell ref="A2:A3"/>
    <mergeCell ref="F2:G2"/>
    <mergeCell ref="I2:I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Лист3!OLE_LINK1</vt:lpstr>
      <vt:lpstr>Лист4!OLE_LINK5</vt:lpstr>
      <vt:lpstr>Лист4!OLE_LINK7</vt:lpstr>
      <vt:lpstr>Лист4!OLE_LINK9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2019-04-23T13:05:57Z</dcterms:modified>
</cp:coreProperties>
</file>