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65" windowWidth="14805" windowHeight="7950" activeTab="2"/>
  </bookViews>
  <sheets>
    <sheet name="таблица 8" sheetId="1" r:id="rId1"/>
    <sheet name="таблица 9" sheetId="2" r:id="rId2"/>
    <sheet name="таблица 10" sheetId="4" r:id="rId3"/>
    <sheet name="таблица 11" sheetId="5" r:id="rId4"/>
  </sheets>
  <calcPr calcId="124519"/>
</workbook>
</file>

<file path=xl/calcChain.xml><?xml version="1.0" encoding="utf-8"?>
<calcChain xmlns="http://schemas.openxmlformats.org/spreadsheetml/2006/main">
  <c r="D11" i="2"/>
  <c r="G19" i="4"/>
  <c r="G27"/>
  <c r="E13" i="2"/>
  <c r="F13"/>
  <c r="F12"/>
  <c r="G23" i="4"/>
</calcChain>
</file>

<file path=xl/sharedStrings.xml><?xml version="1.0" encoding="utf-8"?>
<sst xmlns="http://schemas.openxmlformats.org/spreadsheetml/2006/main" count="374" uniqueCount="235">
  <si>
    <t>Форма</t>
  </si>
  <si>
    <t>об использовании средств бюджета города-курорта Пятигорска на реализацию муниципальной программы</t>
  </si>
  <si>
    <t>№ п/п</t>
  </si>
  <si>
    <t>Наименование программы, подпрограммы программы, основного мероприятия подпрограммы программы</t>
  </si>
  <si>
    <t>Ответственный исполнитель, соисполнители программы</t>
  </si>
  <si>
    <t>Целевая статья расходов</t>
  </si>
  <si>
    <t xml:space="preserve">Расходы за отчетный год </t>
  </si>
  <si>
    <t>(тыс. рублей)</t>
  </si>
  <si>
    <t>Программа</t>
  </si>
  <si>
    <t>Подпрограмма</t>
  </si>
  <si>
    <t>Направление расходов</t>
  </si>
  <si>
    <t>кассовое исполнение</t>
  </si>
  <si>
    <t>________________________</t>
  </si>
  <si>
    <r>
      <t>*</t>
    </r>
    <r>
      <rPr>
        <sz val="12"/>
        <color theme="1"/>
        <rFont val="Times New Roman"/>
        <family val="1"/>
        <charset val="204"/>
      </rPr>
      <t xml:space="preserve"> Для годового отчета - 31 декабря отчетного финансового года.</t>
    </r>
  </si>
  <si>
    <t>___________________</t>
  </si>
  <si>
    <t>Наименование программы, подпрограммы программы,  основного мероприятия</t>
  </si>
  <si>
    <t>Источники ресурсного обеспечения</t>
  </si>
  <si>
    <t>Кассовое исполнение</t>
  </si>
  <si>
    <r>
      <t>*</t>
    </r>
    <r>
      <rPr>
        <sz val="10"/>
        <color theme="1"/>
        <rFont val="Times New Roman"/>
        <family val="1"/>
        <charset val="204"/>
      </rPr>
      <t xml:space="preserve">  </t>
    </r>
    <r>
      <rPr>
        <sz val="12"/>
        <color theme="1"/>
        <rFont val="Times New Roman"/>
        <family val="1"/>
        <charset val="204"/>
      </rPr>
      <t>В соответствии с муниципальной программой города-курорта Пятигорска.</t>
    </r>
  </si>
  <si>
    <t>план</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</si>
  <si>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</si>
  <si>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</si>
  <si>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фактическое значение на конец года</t>
  </si>
  <si>
    <t xml:space="preserve">Единица измерения </t>
  </si>
  <si>
    <t>ОТЧЕТ</t>
  </si>
  <si>
    <t>ИНФОРМАЦИЯ</t>
  </si>
  <si>
    <t>СВЕДЕНИЯ</t>
  </si>
  <si>
    <t>Наименование  основного мероприятия подпрограммы муниципальной программы города-курорта Пятигорска</t>
  </si>
  <si>
    <t>Ответственный исполнитель</t>
  </si>
  <si>
    <t>Плановый срок</t>
  </si>
  <si>
    <t>Фактический срок</t>
  </si>
  <si>
    <t>начала реализации</t>
  </si>
  <si>
    <t>окончания реализации</t>
  </si>
  <si>
    <t>начала  реализации</t>
  </si>
  <si>
    <t>1.1.</t>
  </si>
  <si>
    <t>2.1.</t>
  </si>
  <si>
    <t>2.2.</t>
  </si>
  <si>
    <t>____________________________________________</t>
  </si>
  <si>
    <t>о степени выполнения основных мероприятий подпрограмм муниципальной программы города-курорта Пятигорска</t>
  </si>
  <si>
    <t>00000</t>
  </si>
  <si>
    <t>в том числе следующие основные мероприятия подпрограммы 1</t>
  </si>
  <si>
    <t>Обеспечение деятельности по реализации программы</t>
  </si>
  <si>
    <t>4.1.</t>
  </si>
  <si>
    <t>4.2.</t>
  </si>
  <si>
    <t>основное мероприятие</t>
  </si>
  <si>
    <t>о расходах на реализацию целей Программы за счет средств бюджет города-курорта Пятигорска и иных источников финансирования (в разрезе источников финансового обеспечения)</t>
  </si>
  <si>
    <t xml:space="preserve">о достижении значений  индикаторов достижения целей и показателей решения задач подпрограмм  Программы </t>
  </si>
  <si>
    <t>Наименование индикатора достижения цели Программы,             показателя решения задач подпрограммы</t>
  </si>
  <si>
    <t>инидикаторы достижения цели 1 Программы:</t>
  </si>
  <si>
    <t>показатели решения задачи 1 подпрограммы 1</t>
  </si>
  <si>
    <t xml:space="preserve"> Таблица 8</t>
  </si>
  <si>
    <t>таблица 9</t>
  </si>
  <si>
    <t>средства местного бюджета</t>
  </si>
  <si>
    <t>3.1.</t>
  </si>
  <si>
    <t>Таблица 10</t>
  </si>
  <si>
    <t>исполнение основных мероприятий, меропиятий, контрольных событий в соответствии с планом-графиком</t>
  </si>
  <si>
    <t>01</t>
  </si>
  <si>
    <t>* При наличии отклонений плановых сроков реализации мероприятий от фактических, приводится краткое описание проблем, а при отсутствии отклонений – указывается «нет».</t>
  </si>
  <si>
    <t>выполнено в полном объеме</t>
  </si>
  <si>
    <t>ответственный исполнитель программы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</si>
  <si>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1 -МУ«Управление архитектуры, строительства и жилищно-коммунального хозяйства администрации города Пятигорска»</t>
  </si>
  <si>
    <t>в том числе следующие основные мероприятия подпрограммы 3</t>
  </si>
  <si>
    <t>0000</t>
  </si>
  <si>
    <t>0</t>
  </si>
  <si>
    <t>процентов</t>
  </si>
  <si>
    <t>единиц</t>
  </si>
  <si>
    <t>средства бюджета Ставропольского края</t>
  </si>
  <si>
    <t>в том числе:</t>
  </si>
  <si>
    <t>Муниципальная программа города-курорта Пятигорска
«Развитие транспортной системы и обеспече-ние безопасности дорожного движения», всего</t>
  </si>
  <si>
    <t>Подпрограмма 1 «Строительство, реконструкция и модерни-зация улично-дорожной сети в городе-курорте Пятигорске», всего</t>
  </si>
  <si>
    <t>Подпрограмма 4 «Диагностика, обследование, паспортизация и изготовление технических планов автомо-бильных дорог (улиц) местного значения», всего</t>
  </si>
  <si>
    <t>Подпрограмма 7 «Обеспечение реализации программы и общепрограммные мероприятия», всего</t>
  </si>
  <si>
    <t>в том числе следующие основные мероприятия подпрограммы 2</t>
  </si>
  <si>
    <t>Основное мероприятие 2.1. «Поддержка дорожной деятельности в отношении автомобильных дорог (улиц) общего пользова-ния местного значения»</t>
  </si>
  <si>
    <t>Основное мероприятие 3.1. «Предупреждение возникновения угрозы затопления улично-дорожной сети города-курорта Пятигорска»</t>
  </si>
  <si>
    <t>в том числе следующие основные мероприятия подпрограммы 4</t>
  </si>
  <si>
    <t>Основное мероприятие 4.1. «Обеспечение учета в отношении автомобильных дорог (улиц) местного значения»</t>
  </si>
  <si>
    <t>в том числе следующие основные мероприятия подпрограммы 5</t>
  </si>
  <si>
    <t>Основное мероприятие 5.1. «Обеспечение безопасности дорожного движения в отношении автомобильных дорог (улиц) местного значения»</t>
  </si>
  <si>
    <t>в том числе следующие основные мероприятия подпрограммы 6</t>
  </si>
  <si>
    <t>в том числе следующие основные мероприятия подпрограммы 7</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</si>
  <si>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t>
  </si>
  <si>
    <t>Подпрограмма 3 «Ремонт, сооружение, восстановление, очистка и содержание ливневых канализаций в го-роде-курорте Пятигорске», всего</t>
  </si>
  <si>
    <t>Подпрограмма 5 «Повышение безопасности дорожного движения в городе-курорте Пятигорске», всего</t>
  </si>
  <si>
    <t>ответственный исполнитель подпрограммы 2-МУ«Управление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</si>
  <si>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3 -МУ«Управление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</si>
  <si>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4-МУ«Управление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</si>
  <si>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5-МУ«Управление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</si>
  <si>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6 -МУ«Управление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</si>
  <si>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7 -МУ«Управление архитектуры, строительства и жилищно-коммунального хозяйства администрации города Пятигорска»</t>
  </si>
  <si>
    <t>12</t>
  </si>
  <si>
    <t>000</t>
  </si>
  <si>
    <t>Подпрограмма 6 «Организация транспортных перевозок в городе-курорте Пятигорске»</t>
  </si>
  <si>
    <t>Основное мероприятие 6.1. «Поддержка организаций, осуществляющих транспортные перевозки»</t>
  </si>
  <si>
    <t xml:space="preserve">цель 1 программы:  «Модернизация улично-дорожной сети города-курорта Пятигорска и увеличе-ние ее пропускной способности»   </t>
  </si>
  <si>
    <t xml:space="preserve">Цель 2 «Осуществление круглогодичного, бесперебойного и безопасного движения автомобильного транспорта и улучшение уровня обслуживания пользователей» </t>
  </si>
  <si>
    <t xml:space="preserve">Цель 4 «Совершенствование системы управления объектами улично-дорожной сети» </t>
  </si>
  <si>
    <t xml:space="preserve">Цель 6  «Развитие системы транспортных перевозок в городе-курорте Пятигорске и повышение доступности услуг транспорт-ного комплекса» </t>
  </si>
  <si>
    <t>задача  1 подпрограммы 1 программы: Задача 1 «Ликвидация очагов аварийности и совершенствование транспортно-эксплуатационного состояния существующей сети автомобильных дорог»</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</si>
  <si>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t>
  </si>
  <si>
    <t>Подпрограмма 3 «Ремонт, сооружение, восстановление, очистка и содержание ливневых канализаций в городе-курорте Пятигорске»</t>
  </si>
  <si>
    <t>Задача 3 «Ремонт, восстановление и содер-жание сетей ливневой канализации»</t>
  </si>
  <si>
    <t>Подпрограмма 4 «Диагностика, обследование, паспортизация и изготовление технических планов автомобильных дорог (улиц) местного значения»</t>
  </si>
  <si>
    <t>Задача 4 «Определение транспортно-эксплуатационного состояния и степени со-ответствия технических параметров авто-мобильных дорог требованиям норматив-ных документов»</t>
  </si>
  <si>
    <t>Подпрограмма 5 «Повышение безопасности дорожного движения в городе-курорте Пятигорске»</t>
  </si>
  <si>
    <t>Задача 5 «Предупреждение нарушений по-рядка дорожного движения и причин воз-никновения дорожно-транспортных проис-шествий, в том числе с участием детей»</t>
  </si>
  <si>
    <t>Задача 6 «Обеспечение бесперебойного функционирования городского пассажирского и электрического транспорта»</t>
  </si>
  <si>
    <t>показатели решения задачи 5 подпрограммы 1</t>
  </si>
  <si>
    <t>Основное мероприятие 1.1  «Развитие улично-дорожной сети общего пользования»</t>
  </si>
  <si>
    <t>Основное мероприятие 1.1 «Развитие улично-дорожной сети общего пользования»</t>
  </si>
  <si>
    <t>Контрольное событие 1: заключение контракта на строительство (реконструкцию) объектов улично-дорожной сети</t>
  </si>
  <si>
    <t>Заключены муниципальные контракты: на проверку сметной стоимости строительства подземного пешеходного перехода №1221СД/1-17 от 23.10.17г и №1221-1СД/1-18 от 19.02.18г.; на выполнение проектных работ на строительство подъездной дороги № 0321300239117000055-0099088-01 от 19.12.17г.; на разработку рабочей документации по пешеходному переходу № 0321300239118000004-0099088-01 от 13.06.18г.; на строительство пешеходного перехода № 0321300239118000009-0099088-02 от 15.11.18г., на осуществление авторского надзора № 52-18 от 28.11.18г.; на проведение экспертизы проекта на строительство подъездной дороги № 4221/1-18 от 27.12.18г., на проведение экспертизы инженерных изысканий для строительства подъездной дороги № 4218/1-18 от 27.12.18г., на проверку достоверности сметной стоимости строительства подъездной дороги № 474СД/1-18 от 28.12.18г.</t>
  </si>
  <si>
    <t>24.04.2018;  01.07.2018;  05.12.2018</t>
  </si>
  <si>
    <t xml:space="preserve">19.12.2017; 19.02.2018; 13.06.2018; 15.11.2018; 28.11.2018 </t>
  </si>
  <si>
    <t xml:space="preserve"> Ремонт и содержание автомобильных дорог местного значения</t>
  </si>
  <si>
    <t>Капитальный ремонт и ремонт автомобильных дорог общего пользования населенных пунктов</t>
  </si>
  <si>
    <t>Капитальный ремонт и ремонт автомобильных дорог общего пользования населенных пунктов за счет средств местного бюджета</t>
  </si>
  <si>
    <t xml:space="preserve">Контрольное событие 2: Заключение контракта на ремонт и содержание автомобильных дорог  местного значения </t>
  </si>
  <si>
    <t>Контрольное событие 3: Заключение контракта на капитальный ремонт и ремонт автомобильных дорог общего пользования населенных пунктов</t>
  </si>
  <si>
    <t>Заключены муниципальные контракты на ремонт автомобильных дорог общего пользования № 0121300035318000057-0581629-01 от 20.06.18г.; № 121300035318000155-058629-01 от 30.10.18г.</t>
  </si>
  <si>
    <t>2.1.1.</t>
  </si>
  <si>
    <t>2.1.2.</t>
  </si>
  <si>
    <t>20.04.2018; 25.06.2018; 31.12.2018</t>
  </si>
  <si>
    <t>20.06.2018; 30.10.2018</t>
  </si>
  <si>
    <t>20.02.2018; 20.06.2018</t>
  </si>
  <si>
    <t>Основное мероприятие 3.1.          «Предупреждение возникновения угрозы затопления улично-дорожной сети города-курорта Пятигорска»</t>
  </si>
  <si>
    <t>Заключены муниципальные контракты на содержание и ремонт ливневых канализаций № 0121300035317000284-0581629-01 от 05.02.18г., № 07-18 от 15.05.18г., № 0121300035318000106-0581629-01 от 23.07.18г., № 46-18 от 09.11.18г.</t>
  </si>
  <si>
    <t>Контрольное событие 4: Заключение контракта на ремонт, сооружение, восстановление и содержание ливневых канализаций в городе-курорте Пятигорске</t>
  </si>
  <si>
    <t>30.04.2018; 31.12.2018</t>
  </si>
  <si>
    <t>05.02.2018; 15.05.2018; 23.07.2018; 09.11.2018</t>
  </si>
  <si>
    <t>Контрольное событие 5: изготовление проектов организации дорожного движения (не менее 6 ежегодно)</t>
  </si>
  <si>
    <t xml:space="preserve"> Профилактика детского дорожно-транспортного травматизма</t>
  </si>
  <si>
    <t>Устройство и содержание объектов улично-дорожной сети</t>
  </si>
  <si>
    <t>Контрольное событие 6: заключение контрактов на устройство и содержание объектов улично-дорожной сети</t>
  </si>
  <si>
    <t>Субсидии на отдельные мероприятия в области пассажирского автомобильного транспорта</t>
  </si>
  <si>
    <t>Контрольное событие 9: заключение договора на предоставление субсидии на возмещение затрат, возникающих в связи с осуществлением перевозки пассажиров к садово-огородническим участкам г. Пятигорска пассажирским автомобильным транспортом</t>
  </si>
  <si>
    <t>1.1.1.</t>
  </si>
  <si>
    <t>2.1.3.</t>
  </si>
  <si>
    <t>Начальник «МБУ «Управление капитального строительства» -Демирчян С.Г.; Заместитель начальника МУ «УАСиЖКХ администрации г.Пятигорска»-Найденко А.В. .</t>
  </si>
  <si>
    <t xml:space="preserve">Начальник «МБУ «Управление капитального строительства» -Демирчян С.Г.; Заместитель начальника МУ «УАСиЖКХ администрации г.Пятигорска»-Найденко А.В. </t>
  </si>
  <si>
    <t>3.1.1.</t>
  </si>
  <si>
    <t>Подпрограмма 4 «Диагностика, обследование, паспортизация и изготовление технических планов автомо-бильных дорог (улиц) местного значения»</t>
  </si>
  <si>
    <t xml:space="preserve">Заместитель начальника МУ «УАСиЖКХ администрации г.Пятигорска»-Найденко А.В. </t>
  </si>
  <si>
    <t>Начальник «МБУ «Управление капитального строительства» -Демирчян С.Г.; Заместитель начальника МУ «УАСиЖКХ администрации г.Пятигорска»-Найденко А.В</t>
  </si>
  <si>
    <t>5.1.</t>
  </si>
  <si>
    <t>5.1.2.</t>
  </si>
  <si>
    <t>5.1.1.</t>
  </si>
  <si>
    <t xml:space="preserve"> Заместитель начальника МУ «УАСиЖКХ администрации г.Пятигорска»-Найденко А.В.</t>
  </si>
  <si>
    <t>Контрольное событие 7: проведение городских  конкурсов, направленных на профилактику детского дорожно-транспортного травматизма</t>
  </si>
  <si>
    <t>Начальник МУ "Управление образования администрации города Пятигорска" - Васютина Н.А.</t>
  </si>
  <si>
    <t>01.06.2018, 01.08.2018, 01.09.2018; 30.11.2018</t>
  </si>
  <si>
    <t>Главный бухгалтер администрации года Пятигорска - Сиделева А.А..</t>
  </si>
  <si>
    <t>6.1.</t>
  </si>
  <si>
    <t>6.1.1.</t>
  </si>
  <si>
    <t>6.</t>
  </si>
  <si>
    <t>7.1.</t>
  </si>
  <si>
    <t>Доля протяженности автомобильных дорог (улиц) общего пользования местного значения, не отвечающих нормативным требованиям, в общей протяженности автомобильных дорог (улиц) общего пользования местного значения</t>
  </si>
  <si>
    <t xml:space="preserve">Протяженность автомобильных дорог (улиц) общего пользования местного значения, конструктивные характеристики надежности и безопасности которых усовершенствованы </t>
  </si>
  <si>
    <t>км</t>
  </si>
  <si>
    <t xml:space="preserve">Ввод в эксплуатацию новых объектов улично-дорожной сети </t>
  </si>
  <si>
    <t xml:space="preserve">Цель 3 «Повышение устойчивости ливневой системы города-курорта Пятигорска» </t>
  </si>
  <si>
    <t>Подпрограмма 1 «Строительство, реконструкция и модернизация улично-дорожной сети в городе-курорте Пятигорске»</t>
  </si>
  <si>
    <t>Заключено соглашение от 29.12.2017 г. №1 с МУП "Пятигорскпассажиравтотранс" о предоставлении субсидии в целях финансового обеспечения хатрат Получателя, связанных с оказанием по регулируемым тарифам услуг перевозки пассажиров к садово-огороднечесикм участкам с 01.01.2018г. по  31.12.2018г., Заключено соглашение №4 от 13.12.2018 о погашении кредиторской задолженности за электрическую энергию городского электрического танспорта</t>
  </si>
  <si>
    <t>Основное мероприятие «Поддержка организаций, осуществляющих транспортные перевозки»</t>
  </si>
  <si>
    <t xml:space="preserve"> -</t>
  </si>
  <si>
    <t>инидикаторы достижения цели 2 Программы:</t>
  </si>
  <si>
    <t xml:space="preserve"> - </t>
  </si>
  <si>
    <t xml:space="preserve">Доля протяженности автомобильных дорог (улиц)  местного значения  города-курорта Пятигорска, улучшивших свое техническое состояние по отношению к общей протяженности дорог (улиц)  местного значения </t>
  </si>
  <si>
    <t xml:space="preserve">Площадь автомобильных дорог (улиц)  местного значения, конструктивные характеристики надежности и безопасности которых усовершенствованы </t>
  </si>
  <si>
    <t>тыс. м2</t>
  </si>
  <si>
    <t>Доля ливневых систем, прошедших ремонтные и восстановительные  работы (ремонт, сооружение, восстановление, очистка и содержание), по отношению к общему количеству магистральных ливневых систем в городе-курорте Пятигорске</t>
  </si>
  <si>
    <t>Количество магистральных ливневых канализаций в городе-курорте Пятигорске, прошедших ремонтные и восстановительные  работы (ремонт, сооружение, восстановление, очистка и содержание), в текущем году</t>
  </si>
  <si>
    <t xml:space="preserve">Доля автомобильных дорог (улиц)  местного значения, по которым осуществлено изготовление технических планов автомобильных дорог общего пользования местного значения (диагностика, обследование и паспортизация) от общей потребности </t>
  </si>
  <si>
    <t>Количество технических планов автомобильных дорог общего пользования местного значения, изготавливаемых ежегодно</t>
  </si>
  <si>
    <t>Количество проектов организации дорожного движения, изготавливаемых ежегодно</t>
  </si>
  <si>
    <t xml:space="preserve">Показатель тяжести последствия дорожно-транспортных происшествий   </t>
  </si>
  <si>
    <t>Доля выбытий по техническим неисправностям подвижного состава, предназначенного для передвижения по автомобильным дорогам в городе-курорте Пятигорске</t>
  </si>
  <si>
    <t xml:space="preserve">Число выбытий по технической неисправности подвижного состава, предназначенного для передвижения по автомобильным дорогам </t>
  </si>
  <si>
    <t>Количество случаев</t>
  </si>
  <si>
    <t>Доля выбытий по техническим неисправностям подвижного состава, предназначенного для передвижения по рельсовым путям в городе-курорте Пятигорске</t>
  </si>
  <si>
    <t>показатели решения задачи 6 подпрограммы 6</t>
  </si>
  <si>
    <t>показатели решения задачи  4 подпрограммы 4</t>
  </si>
  <si>
    <t>показатели решения задачи  3 подпрограммы 3</t>
  </si>
  <si>
    <t>показатели решения задачи 2 подпрограммы 2</t>
  </si>
  <si>
    <t>3.2.</t>
  </si>
  <si>
    <t>7.2.</t>
  </si>
  <si>
    <t>7.3.</t>
  </si>
  <si>
    <t>Доля дорожно-транспортных происшествий к общему количествезарегистрированных транспортных средств по городу-курорту Пятигорску</t>
  </si>
  <si>
    <t xml:space="preserve">Цель 5 «Обеспечение безопасности дорожного движения в городе-курорте Пятигорске» </t>
  </si>
  <si>
    <t>Муниципальная программа города-курорта Пятигорска «Развитие транспортной системы и обеспечение безопасности дорожного движения»</t>
  </si>
  <si>
    <t>За 2018 год  улучшено техническое состояние 14722 км автомобильных дорог</t>
  </si>
  <si>
    <t>Подпрограмма 1 «Строительство, реконструкция и модернизация улично-дорожной сети в городе-курорте Пятигорске», всего</t>
  </si>
  <si>
    <t>сводная бюджетная роспись, план на        1 января 2018</t>
  </si>
  <si>
    <t>сводная бюджетная роспись на 31 декабря 2018</t>
  </si>
  <si>
    <t>утверждено в программе на 31 декабря 2018</t>
  </si>
  <si>
    <t>Сводная бюджетная роспись на 31 декабря 2018отчетного года</t>
  </si>
  <si>
    <t xml:space="preserve"> по муниципальной программе города-курорт Пятигорска «Развитие транспортной системы и обеспечение безопасности дорожного движения»</t>
  </si>
  <si>
    <t>Задача 2 «Развитие и благоустройство улично-дорожной сети города-курорта Пятигорска»</t>
  </si>
  <si>
    <t>Муниципальная программа города-курорта Пятигорска «Развитие улично-дорожной сети общего пользования»</t>
  </si>
  <si>
    <t>Строительство и реконструкция улично-дорожной сети</t>
  </si>
  <si>
    <t xml:space="preserve">в 2018 году городу-курорту Пятигорску Министерством дорожного хозяйства и транспорта Ставропольского края выделены субсидии на ремонт автомобильных дорог общего пользования местного значения на 21 улицу общей площадью 106 461 м2 </t>
  </si>
  <si>
    <t>в 2018 году городу-курорту Пятигорску Министерством дорожного хозяйства и транспорта Ставропольского края выделены субсидии на ремонт автомобильных дорог общего пользования местного значения на 21 улицу общей площадью 106 461 м2</t>
  </si>
  <si>
    <t>Улучшено техническое состояние 14722 км автомобильных дорог</t>
  </si>
  <si>
    <t>Заключены муниципальные контракты на ремонт и содержание автомобильных дорог  № 224-17 от 03.11.17г.,  № 0121300035317000208-0581629-02 от 09.11.17г., № 0121300035317000213-0581629-03 от 10.11.17г., № 0121300035318000008-0581629-02 от 27.02.18г., № 0121300035318000040-0581629-01 от 22.05.18г., № 0121300035318000047-0581629-01 от 21.05.18г.,№ 17-18 от 11.07.18г., № 20-18 от 25.07.18г., № 0121300035318000108-0581629-01 от 06.08.18г., № 23-18 от 12.09.18г., № 24-18 от 12.09.18г., № 26-18 от 03.10.18г., № 33-18 от 15.10.18г., № 41-18 от 31.10.18г., № 42-18 от 31.10.18г., № 43-18 от 31.10.18г., № 0121300035318000166-0581629-01от 29.10.18г., № 45-18 от 08.11.18г., № 50-18 от 22.11.18г., № 51-18 от 27.11.18г.;   на проверку достоверности сметной стоимости ремонта дорог №№571НР/1-18, 572НР/1-18, 573НР/1-18, 574НР/1-18, 575НР/1-18, 576НР/1-18, 577НР/1-18, 578НР/1-18, 579НР/1-18, 580НР/1-18, 581НР/1-18, 582НР/1-18, 583НР/1-18, 584НР/1-18, 585НР/1-18, 586НР/1-18, 587НР/1-18, 588НР/1-18, 589НР/1-18, 590НР/1-18, 591НР/1-18, 592НР/1-18, 593НР/1-18, 594НР/1-18, 595НР/1-18 от 02.04.18г., №№ 631НР/1-18, 632НР/1-18, 633НР/1-18, 634НР/1-18, 635НР/1-18 от 03.04.18г</t>
  </si>
  <si>
    <t>03.11.2017; 09.11.2017; 27.02.2018; 22.05.2018; 11.07.2018; 25.07.2018; 12.09.2018; 03.10.2018; 15.10.2018; 31.10.2018; 22.11.2018; 27.11.2018</t>
  </si>
  <si>
    <t>Ремонт, сооружение, восстановление и содержание ливневых канализаций в городе-курорте Пятигорске</t>
  </si>
  <si>
    <t>выполнен ремонт и содержание ливневых канализаций общей протяженностью 769 м.п</t>
  </si>
  <si>
    <t>Проведено 5 мероприятий</t>
  </si>
  <si>
    <t>Заведующий отделом транспорта и связи управления экономического развитя администрации г.Пятигорска - Пономарев С.В</t>
  </si>
  <si>
    <t>В 2018 году осуществлены 6 749 поездок жителей города к садово-огородническим участкам</t>
  </si>
  <si>
    <t>20.06.2018; 31.12.2018</t>
  </si>
  <si>
    <t>4.1.1.</t>
  </si>
  <si>
    <t>Проведение работ по ямочному ремонту 62 603 м2 действующей сети автомобильных дорог (улиц) местного значения по предписаниям ГИБДД, подземных пешеходных переходов</t>
  </si>
  <si>
    <t xml:space="preserve"> муниципальный контракт 371673-18stv от 22.11.2018</t>
  </si>
  <si>
    <t>Заключены муниципальные контракты на устройство и содержание объектов улично-дорожной сети  № 298-17 от 25.12.17г, № 297-17 от 25.12.17г, №0121300035317000289-0581629-03 от 05.02.18г., № 08-18 от 15.05.18г., № 10-18 от 23.05.18г., № 12-18 от 30.05.18г., № 13-18 от 30.05.18г., №0121300035318000107-0581629-03 от 20.08.18г. № 27-18 от 17.10.18г., № 47-18 от 13.11.18г.;                                                                 на обследование путепроводов № 21-18 от 30.07.18г., № 22-18 от 24.08.18г., Заключен мунииципальный контракт 387278-18stv от 13.11.2018 от  на оказание услуг по оценке уязвимости  трех объектов транспортной инфраструктуры города-курорта Пятигорска , категорированию указанных объектов,</t>
  </si>
  <si>
    <t>Подготовлен 21 проект организации дорожного движения, внесено изменений в 24 проекта организации дорожного движения</t>
  </si>
  <si>
    <t>2017 (программа вступила в  силу с 01.01.2018)</t>
  </si>
  <si>
    <t>«Развитие транспортной системы и обеспечение безопасности дорожного движения»</t>
  </si>
  <si>
    <t>Число выбытий по технической неисправности подвижного состава, предназначенного для передвижения по рельсовым путям</t>
  </si>
  <si>
    <t>Подпрограмма 1 «Строительство, реконструкция и модернизация улично-дорожной сети в городе-курорте Пятигорске</t>
  </si>
  <si>
    <t>Министерством дорожного хозяйства и транспорта Ставропольского края выделены субсидии на ремонт автомобильных дорог общего пользования местного значения на 21 улицу общей протяженностью 17,22 км</t>
  </si>
  <si>
    <t xml:space="preserve">в  марте на базе МБОУ СОШ № 18 состоялся IV городской конкурс детского творчества «ПДД глазами детей».  В конкурсе принимали участие 23 общеобразовательных учреждений города  Пятигорска  (№№ 2, 4, 5, 6,7, 8,11,14,16,17,18, 21,22,23, 24, 25, 26, 27, 28,29,30);
20.04.2018года в  МБОУ лицее  №15  был проведен  городской  Квест на знание правил безопасности среди обучающихся (4-х классов)
«Огонёк».  Организаторами  данного мероприятия стали:  МУ «Управление образования администрации города Пятигорска», ФГКУ «2 отряд ФПС по Ставропольскому краю», Пятигорское городское отделение СКО ВДПО, Северо- Кавказский региональный отряд МЧС России Служба спасения,  муниципальное бюджетное общеобразовательное учреждение лицей №15 г.Пятигорска. Целью данного мероприятия стало развитие у обучающихся твердых теоретических знаний и практических навыков в области безопасности жизнедеятельности, правил дорожного движения, а также получение уникального опыта в вопросах защиты населения и территорий от чрезвычайных ситуаций.
 </t>
  </si>
  <si>
    <t xml:space="preserve">       27 апреля на базе МБОУ СОШ №27 прошел городской смотр – конкурс работы учреждений образования по профилактике детского дорожно- транспортного травматизма «Законы дорог уважай!». Организаторами конкурса выступили МУ «Управление образования администрации г. Пятигорска», Отделение ГИБДД Отдела МВД по г. Пятигорску, МБУ ДО Дворец детского творчества, МБОУ СОШ № 27. Главная цель мероприятия- развитие правовой культуры и ценности безопасного поведения у школьников – участников дорожного движения. В этом году конкурс проводился в рамках реализации мероприятий «Десятилетия действий по обеспечению безопасности дорожного движения».
     ЮИДовцы из школ   №№ 1, 3, 4, 5, 6, 7, 8, 11, 12, 14, 16, 17, 18, 19, 20, 21, 22, 23, 24, 25, 26, 27, 28, 29, 30 смогли продемонстрировать свои знания и навыки в составе команд. По итогам конкурса победителями стали две команды: МБОУ СОШ №29 и МБОУ СОШ №30.
</t>
  </si>
  <si>
    <t>Диагностика, обследование и  паспортизация улично-дорожной сети</t>
  </si>
  <si>
    <t xml:space="preserve">Проведена проверка сметной стоимости строительства подземного пешеходного перехода, выполнены проектные работы на строительство подъездной дороги, проведена экспертиза проекта на строительство подъездной дороги, разработана рабочая  документация по пешеходному переходу, проведена проверка достоверности сметной стоимости строительства подъездной дороги </t>
  </si>
  <si>
    <t xml:space="preserve"> 22.11.2018</t>
  </si>
  <si>
    <t>25.12.2017  15.05.2018  23.05.2018    30.07.2018  20.08.2018    13.11.2018</t>
  </si>
  <si>
    <t>20.04.2018   27.04.2018</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</si>
  <si>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 всего</t>
  </si>
  <si>
    <t>Выполнение работ по содержанию 26 светофорных объектов,выполнение работ по устройству и содержанию 721 плоского дорожного знака ,  нанесению 59 822 погонных метров дорожной разметки, выполнение работ по техническому обследованию 2 путепроводов, проведена оценка уязвимости и категорирование 3 путепроводов</t>
  </si>
  <si>
    <t>индикаторы  достижения  цели 3 Программы:</t>
  </si>
  <si>
    <t>индикаторы  достижения  цели 4 Программы:</t>
  </si>
  <si>
    <t>индикаторы  достижения  цели 5 Программы:</t>
  </si>
  <si>
    <t>индикаторы  достижения  цели 6 Программы:</t>
  </si>
  <si>
    <t>Контрольное событие 8: проведение городских  конкурсов, направленных на профилактику детского дорожно-транспортного травматизма</t>
  </si>
</sst>
</file>

<file path=xl/styles.xml><?xml version="1.0" encoding="utf-8"?>
<styleSheet xmlns="http://schemas.openxmlformats.org/spreadsheetml/2006/main">
  <fonts count="15">
    <font>
      <sz val="11"/>
      <color theme="1"/>
      <name val="Calibri"/>
      <family val="2"/>
      <scheme val="minor"/>
    </font>
    <font>
      <sz val="12"/>
      <color theme="1"/>
      <name val="Times New Roman"/>
      <family val="1"/>
      <charset val="204"/>
    </font>
    <font>
      <sz val="14"/>
      <color theme="1"/>
      <name val="Times New Roman"/>
      <family val="1"/>
      <charset val="204"/>
    </font>
    <font>
      <sz val="8"/>
      <color theme="1"/>
      <name val="Times New Roman"/>
      <family val="1"/>
      <charset val="204"/>
    </font>
    <font>
      <sz val="10"/>
      <color theme="1"/>
      <name val="Times New Roman"/>
      <family val="1"/>
      <charset val="204"/>
    </font>
    <font>
      <sz val="11"/>
      <color theme="1"/>
      <name val="Times New Roman"/>
      <family val="1"/>
      <charset val="204"/>
    </font>
    <font>
      <sz val="13.5"/>
      <color theme="1"/>
      <name val="Times New Roman"/>
      <family val="1"/>
      <charset val="204"/>
    </font>
    <font>
      <sz val="12"/>
      <name val="Times New Roman"/>
      <family val="1"/>
      <charset val="204"/>
    </font>
    <font>
      <sz val="11"/>
      <color rgb="FFFF0000"/>
      <name val="Calibri"/>
      <family val="2"/>
      <scheme val="minor"/>
    </font>
    <font>
      <sz val="11"/>
      <color indexed="8"/>
      <name val="Calibri"/>
      <family val="2"/>
      <charset val="204"/>
    </font>
    <font>
      <sz val="13"/>
      <color theme="1"/>
      <name val="Times New Roman"/>
      <family val="1"/>
      <charset val="204"/>
    </font>
    <font>
      <sz val="10"/>
      <color indexed="8"/>
      <name val="Times New Roman"/>
      <family val="1"/>
      <charset val="204"/>
    </font>
    <font>
      <sz val="10"/>
      <name val="Times New Roman"/>
      <family val="1"/>
      <charset val="204"/>
    </font>
    <font>
      <sz val="10"/>
      <color rgb="FFFF0000"/>
      <name val="Times New Roman"/>
      <family val="1"/>
      <charset val="204"/>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105">
    <xf numFmtId="0" fontId="0" fillId="0" borderId="0" xfId="0"/>
    <xf numFmtId="0" fontId="0" fillId="0" borderId="0" xfId="0" applyFill="1"/>
    <xf numFmtId="0" fontId="0" fillId="0" borderId="0" xfId="0" applyAlignment="1">
      <alignment vertical="top"/>
    </xf>
    <xf numFmtId="0" fontId="2" fillId="0" borderId="1" xfId="0" applyFont="1" applyFill="1" applyBorder="1" applyAlignment="1">
      <alignment vertical="center" wrapText="1"/>
    </xf>
    <xf numFmtId="0" fontId="0" fillId="0" borderId="0" xfId="0" applyFill="1" applyAlignment="1">
      <alignment vertical="top"/>
    </xf>
    <xf numFmtId="0" fontId="8" fillId="0" borderId="0" xfId="0" applyFont="1" applyFill="1"/>
    <xf numFmtId="4" fontId="1"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justify" wrapText="1"/>
    </xf>
    <xf numFmtId="0" fontId="0" fillId="0" borderId="1" xfId="0" applyFill="1" applyBorder="1" applyAlignment="1">
      <alignment horizontal="center" vertical="center"/>
    </xf>
    <xf numFmtId="0" fontId="1" fillId="0" borderId="0" xfId="0" applyFont="1" applyFill="1" applyBorder="1"/>
    <xf numFmtId="0" fontId="0" fillId="0" borderId="0" xfId="0" applyFill="1" applyBorder="1"/>
    <xf numFmtId="0" fontId="1" fillId="0" borderId="0" xfId="0" applyFont="1" applyFill="1" applyBorder="1" applyAlignment="1">
      <alignment horizontal="center" vertical="center"/>
    </xf>
    <xf numFmtId="16" fontId="7" fillId="0" borderId="1" xfId="0" applyNumberFormat="1"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xf numFmtId="0" fontId="1" fillId="0" borderId="0" xfId="0" applyFont="1" applyFill="1" applyAlignment="1">
      <alignment horizontal="center" vertical="center"/>
    </xf>
    <xf numFmtId="0" fontId="0" fillId="0" borderId="1" xfId="0" applyFill="1" applyBorder="1" applyAlignment="1">
      <alignment vertical="center"/>
    </xf>
    <xf numFmtId="0" fontId="6"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0" fillId="0" borderId="0" xfId="0" applyFill="1" applyBorder="1" applyAlignment="1">
      <alignment horizontal="center"/>
    </xf>
    <xf numFmtId="4" fontId="1" fillId="0" borderId="1" xfId="0" applyNumberFormat="1" applyFont="1" applyFill="1" applyBorder="1" applyAlignment="1">
      <alignment horizontal="center"/>
    </xf>
    <xf numFmtId="0" fontId="0" fillId="0" borderId="0" xfId="0" applyFill="1" applyAlignment="1">
      <alignment horizontal="center"/>
    </xf>
    <xf numFmtId="0" fontId="10" fillId="0" borderId="1" xfId="0" applyFont="1" applyFill="1" applyBorder="1" applyAlignment="1">
      <alignment vertical="center" wrapText="1"/>
    </xf>
    <xf numFmtId="0" fontId="0" fillId="0" borderId="1" xfId="0" applyFill="1" applyBorder="1" applyAlignment="1">
      <alignment vertical="top"/>
    </xf>
    <xf numFmtId="4" fontId="11"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6"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vertical="center" wrapText="1"/>
    </xf>
    <xf numFmtId="14" fontId="4"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12" fillId="0" borderId="1" xfId="0" applyNumberFormat="1" applyFont="1" applyFill="1" applyBorder="1" applyAlignment="1">
      <alignment vertical="center" wrapText="1"/>
    </xf>
    <xf numFmtId="1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horizontal="center" vertical="center"/>
    </xf>
    <xf numFmtId="0" fontId="14" fillId="0" borderId="1" xfId="0" applyFont="1" applyFill="1" applyBorder="1"/>
    <xf numFmtId="14" fontId="14" fillId="0" borderId="1" xfId="0" applyNumberFormat="1" applyFont="1" applyFill="1" applyBorder="1" applyAlignment="1">
      <alignment vertical="center"/>
    </xf>
    <xf numFmtId="14" fontId="4" fillId="0" borderId="1" xfId="0" applyNumberFormat="1" applyFont="1" applyFill="1" applyBorder="1" applyAlignment="1">
      <alignment horizontal="left" vertical="center"/>
    </xf>
    <xf numFmtId="14"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vertical="center"/>
    </xf>
    <xf numFmtId="0" fontId="4" fillId="0" borderId="6" xfId="0" applyFont="1" applyFill="1" applyBorder="1" applyAlignment="1">
      <alignment horizontal="center" vertical="center" wrapText="1"/>
    </xf>
    <xf numFmtId="14" fontId="11" fillId="0" borderId="1" xfId="1" applyNumberFormat="1" applyFont="1" applyFill="1" applyBorder="1" applyAlignment="1">
      <alignment horizontal="center" vertical="center" wrapText="1"/>
    </xf>
    <xf numFmtId="0" fontId="14" fillId="0" borderId="1" xfId="0" applyFont="1" applyFill="1" applyBorder="1" applyAlignment="1">
      <alignment horizontal="center"/>
    </xf>
    <xf numFmtId="14" fontId="1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wrapText="1"/>
    </xf>
    <xf numFmtId="0" fontId="2" fillId="0" borderId="1" xfId="0"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0" fillId="0" borderId="0" xfId="0" applyFill="1" applyAlignment="1">
      <alignment horizontal="right"/>
    </xf>
    <xf numFmtId="0" fontId="2" fillId="0" borderId="0" xfId="0" applyFont="1" applyFill="1" applyAlignment="1">
      <alignment horizontal="center" vertical="center"/>
    </xf>
    <xf numFmtId="0" fontId="2"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0" xfId="0" applyFont="1" applyFill="1" applyAlignment="1">
      <alignment vertical="center"/>
    </xf>
    <xf numFmtId="4"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vertical="center"/>
    </xf>
    <xf numFmtId="0" fontId="5" fillId="0" borderId="0" xfId="0" applyFont="1" applyFill="1" applyAlignment="1">
      <alignment horizontal="center"/>
    </xf>
    <xf numFmtId="0" fontId="5" fillId="0" borderId="5" xfId="0" applyFont="1" applyFill="1" applyBorder="1" applyAlignment="1">
      <alignment horizontal="center" vertical="center"/>
    </xf>
    <xf numFmtId="16"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justify" vertical="center"/>
    </xf>
    <xf numFmtId="0" fontId="0" fillId="0" borderId="0" xfId="0" applyFill="1" applyBorder="1" applyAlignment="1">
      <alignment horizontal="center"/>
    </xf>
    <xf numFmtId="0" fontId="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6"/>
  <sheetViews>
    <sheetView view="pageBreakPreview" topLeftCell="A39" zoomScale="85" zoomScaleSheetLayoutView="85" workbookViewId="0">
      <selection activeCell="A19" sqref="A1:J1048576"/>
    </sheetView>
  </sheetViews>
  <sheetFormatPr defaultRowHeight="15"/>
  <cols>
    <col min="1" max="1" width="7.5703125" style="1" customWidth="1"/>
    <col min="2" max="2" width="32.5703125" style="1" customWidth="1"/>
    <col min="3" max="3" width="20.42578125" style="1" customWidth="1"/>
    <col min="4" max="4" width="8.42578125" style="1" customWidth="1"/>
    <col min="5" max="6" width="10.7109375" style="1" customWidth="1"/>
    <col min="7" max="7" width="12.140625" style="1" customWidth="1"/>
    <col min="8" max="8" width="14.28515625" style="1" customWidth="1"/>
    <col min="9" max="9" width="13.42578125" style="1" customWidth="1"/>
    <col min="10" max="10" width="14.7109375" style="1" customWidth="1"/>
  </cols>
  <sheetData>
    <row r="1" spans="1:10" ht="18.75">
      <c r="A1" s="95"/>
      <c r="B1" s="95"/>
      <c r="C1" s="95"/>
      <c r="D1" s="95"/>
      <c r="E1" s="95"/>
      <c r="F1" s="95"/>
      <c r="G1" s="95"/>
      <c r="H1" s="95"/>
      <c r="I1" s="95"/>
      <c r="J1" s="96" t="s">
        <v>50</v>
      </c>
    </row>
    <row r="2" spans="1:10">
      <c r="A2" s="95"/>
      <c r="B2" s="95"/>
      <c r="C2" s="95"/>
      <c r="D2" s="95"/>
      <c r="E2" s="95"/>
      <c r="F2" s="95"/>
      <c r="G2" s="95"/>
      <c r="H2" s="95"/>
      <c r="I2" s="95"/>
      <c r="J2" s="14"/>
    </row>
    <row r="3" spans="1:10" ht="18.75">
      <c r="A3" s="95"/>
      <c r="B3" s="95"/>
      <c r="C3" s="95"/>
      <c r="D3" s="95"/>
      <c r="E3" s="95"/>
      <c r="F3" s="95"/>
      <c r="G3" s="95"/>
      <c r="H3" s="95"/>
      <c r="I3" s="95"/>
      <c r="J3" s="96" t="s">
        <v>0</v>
      </c>
    </row>
    <row r="4" spans="1:10">
      <c r="A4" s="95"/>
      <c r="B4" s="95"/>
      <c r="C4" s="95"/>
      <c r="D4" s="95"/>
      <c r="E4" s="95"/>
      <c r="F4" s="95"/>
      <c r="G4" s="95"/>
      <c r="H4" s="95"/>
      <c r="I4" s="95"/>
      <c r="J4" s="14"/>
    </row>
    <row r="5" spans="1:10" ht="18.75">
      <c r="A5" s="70" t="s">
        <v>24</v>
      </c>
      <c r="B5" s="70"/>
      <c r="C5" s="70"/>
      <c r="D5" s="70"/>
      <c r="E5" s="70"/>
      <c r="F5" s="70"/>
      <c r="G5" s="70"/>
      <c r="H5" s="70"/>
      <c r="I5" s="70"/>
      <c r="J5" s="14"/>
    </row>
    <row r="6" spans="1:10">
      <c r="A6" s="97"/>
      <c r="B6" s="97"/>
      <c r="C6" s="97"/>
      <c r="D6" s="97"/>
      <c r="E6" s="97"/>
      <c r="F6" s="97"/>
      <c r="G6" s="97"/>
      <c r="H6" s="97"/>
      <c r="I6" s="97"/>
      <c r="J6" s="97"/>
    </row>
    <row r="7" spans="1:10" ht="15" customHeight="1">
      <c r="A7" s="98" t="s">
        <v>1</v>
      </c>
      <c r="B7" s="98"/>
      <c r="C7" s="98"/>
      <c r="D7" s="98"/>
      <c r="E7" s="98"/>
      <c r="F7" s="98"/>
      <c r="G7" s="98"/>
      <c r="H7" s="98"/>
      <c r="I7" s="98"/>
      <c r="J7" s="98"/>
    </row>
    <row r="8" spans="1:10" ht="18.75">
      <c r="A8" s="99" t="s">
        <v>217</v>
      </c>
      <c r="B8" s="100"/>
      <c r="C8" s="100"/>
      <c r="D8" s="100"/>
      <c r="E8" s="100"/>
      <c r="F8" s="100"/>
      <c r="G8" s="100"/>
      <c r="H8" s="100"/>
      <c r="I8" s="100"/>
      <c r="J8" s="101"/>
    </row>
    <row r="9" spans="1:10" ht="18.75" customHeight="1">
      <c r="A9" s="62" t="s">
        <v>2</v>
      </c>
      <c r="B9" s="62" t="s">
        <v>3</v>
      </c>
      <c r="C9" s="62" t="s">
        <v>4</v>
      </c>
      <c r="D9" s="62" t="s">
        <v>5</v>
      </c>
      <c r="E9" s="62"/>
      <c r="F9" s="62"/>
      <c r="G9" s="62"/>
      <c r="H9" s="62" t="s">
        <v>6</v>
      </c>
      <c r="I9" s="62"/>
      <c r="J9" s="62"/>
    </row>
    <row r="10" spans="1:10" ht="18.75">
      <c r="A10" s="62"/>
      <c r="B10" s="62"/>
      <c r="C10" s="62"/>
      <c r="D10" s="62"/>
      <c r="E10" s="62"/>
      <c r="F10" s="62"/>
      <c r="G10" s="62"/>
      <c r="H10" s="62" t="s">
        <v>7</v>
      </c>
      <c r="I10" s="62"/>
      <c r="J10" s="62"/>
    </row>
    <row r="11" spans="1:10" ht="138" customHeight="1">
      <c r="A11" s="62"/>
      <c r="B11" s="62"/>
      <c r="C11" s="62"/>
      <c r="D11" s="63" t="s">
        <v>8</v>
      </c>
      <c r="E11" s="63" t="s">
        <v>9</v>
      </c>
      <c r="F11" s="52" t="s">
        <v>44</v>
      </c>
      <c r="G11" s="63" t="s">
        <v>10</v>
      </c>
      <c r="H11" s="63" t="s">
        <v>192</v>
      </c>
      <c r="I11" s="52" t="s">
        <v>193</v>
      </c>
      <c r="J11" s="63" t="s">
        <v>11</v>
      </c>
    </row>
    <row r="12" spans="1:10" ht="18.75" hidden="1">
      <c r="A12" s="62"/>
      <c r="B12" s="62"/>
      <c r="C12" s="62"/>
      <c r="D12" s="63"/>
      <c r="E12" s="63"/>
      <c r="F12" s="52"/>
      <c r="G12" s="63"/>
      <c r="H12" s="63"/>
      <c r="I12" s="52"/>
      <c r="J12" s="63"/>
    </row>
    <row r="13" spans="1:10" ht="18.75">
      <c r="A13" s="54">
        <v>1</v>
      </c>
      <c r="B13" s="54">
        <v>2</v>
      </c>
      <c r="C13" s="54">
        <v>3</v>
      </c>
      <c r="D13" s="54">
        <v>4</v>
      </c>
      <c r="E13" s="54">
        <v>5</v>
      </c>
      <c r="F13" s="54">
        <v>6</v>
      </c>
      <c r="G13" s="54">
        <v>7</v>
      </c>
      <c r="H13" s="54">
        <v>8</v>
      </c>
      <c r="I13" s="54">
        <v>9</v>
      </c>
      <c r="J13" s="54">
        <v>10</v>
      </c>
    </row>
    <row r="14" spans="1:10" ht="18.75" customHeight="1">
      <c r="A14" s="62">
        <v>1</v>
      </c>
      <c r="B14" s="102" t="s">
        <v>68</v>
      </c>
      <c r="C14" s="62" t="s">
        <v>59</v>
      </c>
      <c r="D14" s="66" t="s">
        <v>90</v>
      </c>
      <c r="E14" s="62"/>
      <c r="F14" s="62"/>
      <c r="G14" s="66"/>
      <c r="H14" s="65">
        <v>47527.86</v>
      </c>
      <c r="I14" s="65">
        <v>148111.29968</v>
      </c>
      <c r="J14" s="65">
        <v>140757.38006</v>
      </c>
    </row>
    <row r="15" spans="1:10" ht="65.25" customHeight="1">
      <c r="A15" s="62"/>
      <c r="B15" s="102"/>
      <c r="C15" s="62"/>
      <c r="D15" s="66"/>
      <c r="E15" s="62"/>
      <c r="F15" s="62"/>
      <c r="G15" s="66"/>
      <c r="H15" s="65"/>
      <c r="I15" s="65"/>
      <c r="J15" s="65"/>
    </row>
    <row r="16" spans="1:10" ht="37.5" hidden="1" customHeight="1">
      <c r="A16" s="62"/>
      <c r="B16" s="102"/>
      <c r="C16" s="62"/>
      <c r="D16" s="66"/>
      <c r="E16" s="62"/>
      <c r="F16" s="62"/>
      <c r="G16" s="66"/>
      <c r="H16" s="65"/>
      <c r="I16" s="65"/>
      <c r="J16" s="65"/>
    </row>
    <row r="17" spans="1:10" ht="15" hidden="1" customHeight="1">
      <c r="A17" s="62"/>
      <c r="B17" s="102"/>
      <c r="C17" s="62"/>
      <c r="D17" s="66"/>
      <c r="E17" s="62"/>
      <c r="F17" s="62"/>
      <c r="G17" s="66"/>
      <c r="H17" s="65"/>
      <c r="I17" s="65"/>
      <c r="J17" s="65"/>
    </row>
    <row r="18" spans="1:10" ht="141.75" customHeight="1">
      <c r="A18" s="62"/>
      <c r="B18" s="102"/>
      <c r="C18" s="62"/>
      <c r="D18" s="66"/>
      <c r="E18" s="62"/>
      <c r="F18" s="62"/>
      <c r="G18" s="66"/>
      <c r="H18" s="65"/>
      <c r="I18" s="65"/>
      <c r="J18" s="65"/>
    </row>
    <row r="19" spans="1:10" ht="112.5" customHeight="1">
      <c r="A19" s="62">
        <v>2</v>
      </c>
      <c r="B19" s="62" t="s">
        <v>69</v>
      </c>
      <c r="C19" s="62" t="s">
        <v>60</v>
      </c>
      <c r="D19" s="66" t="s">
        <v>90</v>
      </c>
      <c r="E19" s="62">
        <v>1</v>
      </c>
      <c r="F19" s="66"/>
      <c r="G19" s="66"/>
      <c r="H19" s="64">
        <v>1345</v>
      </c>
      <c r="I19" s="64">
        <v>18665.838210000002</v>
      </c>
      <c r="J19" s="64">
        <v>11351.94</v>
      </c>
    </row>
    <row r="20" spans="1:10" ht="18.75" customHeight="1">
      <c r="A20" s="62"/>
      <c r="B20" s="62"/>
      <c r="C20" s="62"/>
      <c r="D20" s="66"/>
      <c r="E20" s="62"/>
      <c r="F20" s="66"/>
      <c r="G20" s="66"/>
      <c r="H20" s="64"/>
      <c r="I20" s="64"/>
      <c r="J20" s="64"/>
    </row>
    <row r="21" spans="1:10" ht="27.75" customHeight="1">
      <c r="A21" s="62"/>
      <c r="B21" s="62"/>
      <c r="C21" s="62"/>
      <c r="D21" s="66"/>
      <c r="E21" s="62"/>
      <c r="F21" s="66"/>
      <c r="G21" s="66"/>
      <c r="H21" s="64"/>
      <c r="I21" s="64"/>
      <c r="J21" s="64"/>
    </row>
    <row r="22" spans="1:10" ht="15" hidden="1" customHeight="1">
      <c r="A22" s="62"/>
      <c r="B22" s="62"/>
      <c r="C22" s="62"/>
      <c r="D22" s="66"/>
      <c r="E22" s="62"/>
      <c r="F22" s="54"/>
      <c r="G22" s="66"/>
      <c r="H22" s="64"/>
      <c r="I22" s="56"/>
      <c r="J22" s="64"/>
    </row>
    <row r="23" spans="1:10" ht="63.75" customHeight="1">
      <c r="A23" s="54"/>
      <c r="B23" s="54" t="s">
        <v>40</v>
      </c>
      <c r="C23" s="62"/>
      <c r="D23" s="54"/>
      <c r="E23" s="54"/>
      <c r="F23" s="54"/>
      <c r="G23" s="55"/>
      <c r="H23" s="54"/>
      <c r="I23" s="54"/>
      <c r="J23" s="54"/>
    </row>
    <row r="24" spans="1:10" ht="75">
      <c r="A24" s="54"/>
      <c r="B24" s="54" t="s">
        <v>108</v>
      </c>
      <c r="C24" s="62"/>
      <c r="D24" s="55" t="s">
        <v>90</v>
      </c>
      <c r="E24" s="54">
        <v>1</v>
      </c>
      <c r="F24" s="55" t="s">
        <v>56</v>
      </c>
      <c r="G24" s="55" t="s">
        <v>62</v>
      </c>
      <c r="H24" s="56">
        <v>18665.838210000002</v>
      </c>
      <c r="I24" s="56">
        <v>18665.838210000002</v>
      </c>
      <c r="J24" s="56">
        <v>11351.9359</v>
      </c>
    </row>
    <row r="25" spans="1:10" ht="150">
      <c r="A25" s="54"/>
      <c r="B25" s="54" t="s">
        <v>81</v>
      </c>
      <c r="C25" s="62" t="s">
        <v>84</v>
      </c>
      <c r="D25" s="55" t="s">
        <v>90</v>
      </c>
      <c r="E25" s="54">
        <v>2</v>
      </c>
      <c r="F25" s="55"/>
      <c r="G25" s="55"/>
      <c r="H25" s="49">
        <v>25065.66</v>
      </c>
      <c r="I25" s="49">
        <v>103447.686</v>
      </c>
      <c r="J25" s="49">
        <v>103445.49854</v>
      </c>
    </row>
    <row r="26" spans="1:10" ht="56.25">
      <c r="A26" s="54"/>
      <c r="B26" s="54" t="s">
        <v>72</v>
      </c>
      <c r="C26" s="62"/>
      <c r="D26" s="55"/>
      <c r="E26" s="54"/>
      <c r="F26" s="55"/>
      <c r="G26" s="55"/>
      <c r="H26" s="49"/>
      <c r="I26" s="49"/>
      <c r="J26" s="49"/>
    </row>
    <row r="27" spans="1:10" ht="131.25">
      <c r="A27" s="54"/>
      <c r="B27" s="54" t="s">
        <v>73</v>
      </c>
      <c r="C27" s="62"/>
      <c r="D27" s="55" t="s">
        <v>90</v>
      </c>
      <c r="E27" s="54">
        <v>2</v>
      </c>
      <c r="F27" s="55" t="s">
        <v>56</v>
      </c>
      <c r="G27" s="55" t="s">
        <v>62</v>
      </c>
      <c r="H27" s="49">
        <v>103447.686</v>
      </c>
      <c r="I27" s="49">
        <v>103447.686</v>
      </c>
      <c r="J27" s="49">
        <v>103445.49854</v>
      </c>
    </row>
    <row r="28" spans="1:10" ht="131.25">
      <c r="A28" s="54"/>
      <c r="B28" s="54" t="s">
        <v>82</v>
      </c>
      <c r="C28" s="62" t="s">
        <v>85</v>
      </c>
      <c r="D28" s="55" t="s">
        <v>90</v>
      </c>
      <c r="E28" s="54">
        <v>3</v>
      </c>
      <c r="F28" s="55"/>
      <c r="G28" s="55"/>
      <c r="H28" s="49">
        <v>3600</v>
      </c>
      <c r="I28" s="49">
        <v>4759.5760200000004</v>
      </c>
      <c r="J28" s="49">
        <v>4745.1571400000003</v>
      </c>
    </row>
    <row r="29" spans="1:10" ht="56.25">
      <c r="A29" s="54"/>
      <c r="B29" s="54" t="s">
        <v>61</v>
      </c>
      <c r="C29" s="62"/>
      <c r="D29" s="55"/>
      <c r="E29" s="54"/>
      <c r="F29" s="55"/>
      <c r="G29" s="55"/>
      <c r="H29" s="49"/>
      <c r="I29" s="49"/>
      <c r="J29" s="49"/>
    </row>
    <row r="30" spans="1:10" ht="112.5">
      <c r="A30" s="54"/>
      <c r="B30" s="82" t="s">
        <v>74</v>
      </c>
      <c r="C30" s="62"/>
      <c r="D30" s="55" t="s">
        <v>90</v>
      </c>
      <c r="E30" s="54">
        <v>3</v>
      </c>
      <c r="F30" s="55" t="s">
        <v>56</v>
      </c>
      <c r="G30" s="55" t="s">
        <v>91</v>
      </c>
      <c r="H30" s="49">
        <v>4759.5760200000004</v>
      </c>
      <c r="I30" s="49">
        <v>4759.5760200000004</v>
      </c>
      <c r="J30" s="49">
        <v>4745.1571400000003</v>
      </c>
    </row>
    <row r="31" spans="1:10" ht="150">
      <c r="A31" s="54"/>
      <c r="B31" s="54" t="s">
        <v>70</v>
      </c>
      <c r="C31" s="62" t="s">
        <v>86</v>
      </c>
      <c r="D31" s="55" t="s">
        <v>90</v>
      </c>
      <c r="E31" s="54">
        <v>4</v>
      </c>
      <c r="F31" s="55"/>
      <c r="G31" s="55"/>
      <c r="H31" s="49">
        <v>100</v>
      </c>
      <c r="I31" s="49">
        <v>100</v>
      </c>
      <c r="J31" s="49">
        <v>99.998000000000005</v>
      </c>
    </row>
    <row r="32" spans="1:10" ht="56.25">
      <c r="A32" s="54"/>
      <c r="B32" s="54" t="s">
        <v>75</v>
      </c>
      <c r="C32" s="62"/>
      <c r="D32" s="55"/>
      <c r="E32" s="54"/>
      <c r="F32" s="55"/>
      <c r="G32" s="55"/>
      <c r="H32" s="49"/>
      <c r="I32" s="49"/>
      <c r="J32" s="49"/>
    </row>
    <row r="33" spans="1:10" ht="112.5">
      <c r="A33" s="54"/>
      <c r="B33" s="54" t="s">
        <v>76</v>
      </c>
      <c r="C33" s="62"/>
      <c r="D33" s="55" t="s">
        <v>90</v>
      </c>
      <c r="E33" s="54">
        <v>4</v>
      </c>
      <c r="F33" s="55" t="s">
        <v>56</v>
      </c>
      <c r="G33" s="55" t="s">
        <v>62</v>
      </c>
      <c r="H33" s="49">
        <v>100</v>
      </c>
      <c r="I33" s="49">
        <v>100</v>
      </c>
      <c r="J33" s="49">
        <v>99.998000000000005</v>
      </c>
    </row>
    <row r="34" spans="1:10" ht="112.5">
      <c r="A34" s="54"/>
      <c r="B34" s="54" t="s">
        <v>83</v>
      </c>
      <c r="C34" s="62" t="s">
        <v>87</v>
      </c>
      <c r="D34" s="55" t="s">
        <v>90</v>
      </c>
      <c r="E34" s="54">
        <v>5</v>
      </c>
      <c r="F34" s="55"/>
      <c r="G34" s="55"/>
      <c r="H34" s="49">
        <v>7256.9</v>
      </c>
      <c r="I34" s="49">
        <v>9277.9</v>
      </c>
      <c r="J34" s="49">
        <v>9254.4904800000004</v>
      </c>
    </row>
    <row r="35" spans="1:10" ht="56.25">
      <c r="A35" s="54"/>
      <c r="B35" s="54" t="s">
        <v>77</v>
      </c>
      <c r="C35" s="62"/>
      <c r="D35" s="55"/>
      <c r="E35" s="54"/>
      <c r="F35" s="55"/>
      <c r="G35" s="55"/>
      <c r="H35" s="49"/>
      <c r="I35" s="49"/>
      <c r="J35" s="49"/>
    </row>
    <row r="36" spans="1:10" ht="131.25">
      <c r="A36" s="54"/>
      <c r="B36" s="54" t="s">
        <v>78</v>
      </c>
      <c r="C36" s="62"/>
      <c r="D36" s="55" t="s">
        <v>90</v>
      </c>
      <c r="E36" s="54">
        <v>5</v>
      </c>
      <c r="F36" s="55" t="s">
        <v>56</v>
      </c>
      <c r="G36" s="55" t="s">
        <v>62</v>
      </c>
      <c r="H36" s="49">
        <v>9277.8994500000008</v>
      </c>
      <c r="I36" s="49">
        <v>9277.8999449999992</v>
      </c>
      <c r="J36" s="49">
        <v>9254.4904800000004</v>
      </c>
    </row>
    <row r="37" spans="1:10" ht="93.75">
      <c r="A37" s="54"/>
      <c r="B37" s="54" t="s">
        <v>92</v>
      </c>
      <c r="C37" s="62" t="s">
        <v>88</v>
      </c>
      <c r="D37" s="55" t="s">
        <v>90</v>
      </c>
      <c r="E37" s="54">
        <v>6</v>
      </c>
      <c r="F37" s="55"/>
      <c r="G37" s="55"/>
      <c r="H37" s="49">
        <v>11860.3</v>
      </c>
      <c r="I37" s="49">
        <v>11860.3</v>
      </c>
      <c r="J37" s="49">
        <v>11860.3</v>
      </c>
    </row>
    <row r="38" spans="1:10" ht="56.25">
      <c r="A38" s="54"/>
      <c r="B38" s="54" t="s">
        <v>79</v>
      </c>
      <c r="C38" s="62"/>
      <c r="D38" s="55"/>
      <c r="E38" s="54"/>
      <c r="F38" s="55"/>
      <c r="G38" s="55"/>
      <c r="H38" s="49"/>
      <c r="I38" s="49"/>
      <c r="J38" s="49"/>
    </row>
    <row r="39" spans="1:10" ht="75">
      <c r="A39" s="54"/>
      <c r="B39" s="54" t="s">
        <v>163</v>
      </c>
      <c r="C39" s="62"/>
      <c r="D39" s="55" t="s">
        <v>90</v>
      </c>
      <c r="E39" s="54">
        <v>6</v>
      </c>
      <c r="F39" s="55" t="s">
        <v>56</v>
      </c>
      <c r="G39" s="55" t="s">
        <v>62</v>
      </c>
      <c r="H39" s="49">
        <v>10160.299999999999</v>
      </c>
      <c r="I39" s="49">
        <v>11860.3</v>
      </c>
      <c r="J39" s="49">
        <v>11860.3</v>
      </c>
    </row>
    <row r="40" spans="1:10" ht="99" customHeight="1">
      <c r="A40" s="54">
        <v>4</v>
      </c>
      <c r="B40" s="3" t="s">
        <v>71</v>
      </c>
      <c r="C40" s="62" t="s">
        <v>89</v>
      </c>
      <c r="D40" s="55" t="s">
        <v>90</v>
      </c>
      <c r="E40" s="54">
        <v>7</v>
      </c>
      <c r="F40" s="55"/>
      <c r="G40" s="50"/>
      <c r="H40" s="56">
        <v>0</v>
      </c>
      <c r="I40" s="56">
        <v>0</v>
      </c>
      <c r="J40" s="56" t="s">
        <v>63</v>
      </c>
    </row>
    <row r="41" spans="1:10" ht="62.25" customHeight="1">
      <c r="A41" s="3"/>
      <c r="B41" s="3" t="s">
        <v>80</v>
      </c>
      <c r="C41" s="62"/>
      <c r="D41" s="54"/>
      <c r="E41" s="54"/>
      <c r="F41" s="54"/>
      <c r="G41" s="54"/>
      <c r="H41" s="56"/>
      <c r="I41" s="56"/>
      <c r="J41" s="56"/>
    </row>
    <row r="42" spans="1:10" ht="96" customHeight="1">
      <c r="A42" s="3"/>
      <c r="B42" s="3" t="s">
        <v>41</v>
      </c>
      <c r="C42" s="62"/>
      <c r="D42" s="55" t="s">
        <v>90</v>
      </c>
      <c r="E42" s="54">
        <v>7</v>
      </c>
      <c r="F42" s="55" t="s">
        <v>56</v>
      </c>
      <c r="G42" s="50" t="s">
        <v>39</v>
      </c>
      <c r="H42" s="56">
        <v>0</v>
      </c>
      <c r="I42" s="56">
        <v>0</v>
      </c>
      <c r="J42" s="56" t="s">
        <v>63</v>
      </c>
    </row>
    <row r="43" spans="1:10" ht="15.75">
      <c r="A43" s="103" t="s">
        <v>12</v>
      </c>
      <c r="B43" s="103"/>
    </row>
    <row r="44" spans="1:10" ht="18.75">
      <c r="A44" s="104" t="s">
        <v>13</v>
      </c>
      <c r="B44" s="104"/>
      <c r="C44" s="104"/>
      <c r="D44" s="104"/>
    </row>
    <row r="45" spans="1:10" ht="15.75">
      <c r="D45" s="19" t="s">
        <v>14</v>
      </c>
    </row>
    <row r="46" spans="1:10" ht="15.75">
      <c r="A46" s="17"/>
    </row>
  </sheetData>
  <mergeCells count="44">
    <mergeCell ref="A43:B43"/>
    <mergeCell ref="A44:D44"/>
    <mergeCell ref="A19:A22"/>
    <mergeCell ref="J11:J12"/>
    <mergeCell ref="A14:A18"/>
    <mergeCell ref="B14:B18"/>
    <mergeCell ref="J14:J18"/>
    <mergeCell ref="A9:A12"/>
    <mergeCell ref="B9:B12"/>
    <mergeCell ref="C9:C12"/>
    <mergeCell ref="D9:G10"/>
    <mergeCell ref="H9:J9"/>
    <mergeCell ref="H10:J10"/>
    <mergeCell ref="D11:D12"/>
    <mergeCell ref="G14:G18"/>
    <mergeCell ref="H14:H18"/>
    <mergeCell ref="C40:C42"/>
    <mergeCell ref="C25:C27"/>
    <mergeCell ref="C28:C30"/>
    <mergeCell ref="C31:C33"/>
    <mergeCell ref="C34:C36"/>
    <mergeCell ref="C37:C39"/>
    <mergeCell ref="H11:H12"/>
    <mergeCell ref="D14:D18"/>
    <mergeCell ref="E14:E18"/>
    <mergeCell ref="E19:E22"/>
    <mergeCell ref="G19:G22"/>
    <mergeCell ref="F19:F21"/>
    <mergeCell ref="A1:I4"/>
    <mergeCell ref="A5:I5"/>
    <mergeCell ref="A6:J6"/>
    <mergeCell ref="C19:C24"/>
    <mergeCell ref="E11:E12"/>
    <mergeCell ref="G11:G12"/>
    <mergeCell ref="F14:F18"/>
    <mergeCell ref="A7:J7"/>
    <mergeCell ref="C14:C18"/>
    <mergeCell ref="A8:J8"/>
    <mergeCell ref="J19:J22"/>
    <mergeCell ref="I19:I21"/>
    <mergeCell ref="I14:I18"/>
    <mergeCell ref="H19:H22"/>
    <mergeCell ref="B19:B22"/>
    <mergeCell ref="D19:D22"/>
  </mergeCells>
  <pageMargins left="0.51181102362204722" right="0.31496062992125984" top="0.74803149606299213" bottom="0.55118110236220474" header="0.31496062992125984" footer="0.31496062992125984"/>
  <pageSetup paperSize="9" scale="60" orientation="portrait" blackAndWhite="1" r:id="rId1"/>
</worksheet>
</file>

<file path=xl/worksheets/sheet2.xml><?xml version="1.0" encoding="utf-8"?>
<worksheet xmlns="http://schemas.openxmlformats.org/spreadsheetml/2006/main" xmlns:r="http://schemas.openxmlformats.org/officeDocument/2006/relationships">
  <dimension ref="A1:F36"/>
  <sheetViews>
    <sheetView view="pageBreakPreview" zoomScale="85" zoomScaleSheetLayoutView="85" workbookViewId="0">
      <selection sqref="A1:F1048576"/>
    </sheetView>
  </sheetViews>
  <sheetFormatPr defaultRowHeight="15.75"/>
  <cols>
    <col min="1" max="1" width="8.28515625" style="18" customWidth="1"/>
    <col min="2" max="2" width="32.28515625" style="1" customWidth="1"/>
    <col min="3" max="3" width="26.85546875" style="1" customWidth="1"/>
    <col min="4" max="4" width="14.7109375" style="25" customWidth="1"/>
    <col min="5" max="5" width="18" style="25" customWidth="1"/>
    <col min="6" max="6" width="17.7109375" style="25" customWidth="1"/>
  </cols>
  <sheetData>
    <row r="1" spans="1:6">
      <c r="A1" s="13"/>
      <c r="B1" s="14"/>
      <c r="C1" s="14"/>
      <c r="D1" s="23"/>
      <c r="E1" s="23"/>
      <c r="F1" s="23" t="s">
        <v>51</v>
      </c>
    </row>
    <row r="2" spans="1:6">
      <c r="A2" s="13"/>
      <c r="B2" s="14"/>
      <c r="C2" s="14"/>
      <c r="D2" s="23"/>
      <c r="E2" s="23"/>
      <c r="F2" s="23"/>
    </row>
    <row r="3" spans="1:6">
      <c r="A3" s="13"/>
      <c r="B3" s="14"/>
      <c r="C3" s="14"/>
      <c r="D3" s="23"/>
      <c r="E3" s="23"/>
      <c r="F3" s="23"/>
    </row>
    <row r="4" spans="1:6" ht="15" customHeight="1">
      <c r="A4" s="13"/>
      <c r="B4" s="14"/>
      <c r="C4" s="70" t="s">
        <v>25</v>
      </c>
      <c r="D4" s="70"/>
      <c r="E4" s="23"/>
      <c r="F4" s="23"/>
    </row>
    <row r="5" spans="1:6">
      <c r="A5" s="15"/>
      <c r="B5" s="14"/>
      <c r="C5" s="14"/>
      <c r="D5" s="23"/>
      <c r="E5" s="23"/>
      <c r="F5" s="23"/>
    </row>
    <row r="6" spans="1:6" ht="15" customHeight="1">
      <c r="A6" s="69" t="s">
        <v>45</v>
      </c>
      <c r="B6" s="69"/>
      <c r="C6" s="69"/>
      <c r="D6" s="69"/>
      <c r="E6" s="69"/>
      <c r="F6" s="69"/>
    </row>
    <row r="7" spans="1:6" ht="42.75" customHeight="1">
      <c r="A7" s="69"/>
      <c r="B7" s="69"/>
      <c r="C7" s="69"/>
      <c r="D7" s="69"/>
      <c r="E7" s="69"/>
      <c r="F7" s="69"/>
    </row>
    <row r="8" spans="1:6" ht="45.75" customHeight="1">
      <c r="A8" s="73" t="s">
        <v>196</v>
      </c>
      <c r="B8" s="73"/>
      <c r="C8" s="73"/>
      <c r="D8" s="73"/>
      <c r="E8" s="73"/>
      <c r="F8" s="73"/>
    </row>
    <row r="9" spans="1:6" ht="112.5">
      <c r="A9" s="59" t="s">
        <v>2</v>
      </c>
      <c r="B9" s="54" t="s">
        <v>15</v>
      </c>
      <c r="C9" s="54" t="s">
        <v>16</v>
      </c>
      <c r="D9" s="54" t="s">
        <v>194</v>
      </c>
      <c r="E9" s="54" t="s">
        <v>195</v>
      </c>
      <c r="F9" s="54" t="s">
        <v>17</v>
      </c>
    </row>
    <row r="10" spans="1:6" ht="18.75">
      <c r="A10" s="59">
        <v>1</v>
      </c>
      <c r="B10" s="54">
        <v>2</v>
      </c>
      <c r="C10" s="54">
        <v>3</v>
      </c>
      <c r="D10" s="54">
        <v>4</v>
      </c>
      <c r="E10" s="54">
        <v>5</v>
      </c>
      <c r="F10" s="54">
        <v>6</v>
      </c>
    </row>
    <row r="11" spans="1:6" ht="61.5" customHeight="1">
      <c r="A11" s="67">
        <v>1</v>
      </c>
      <c r="B11" s="67" t="s">
        <v>68</v>
      </c>
      <c r="C11" s="8" t="s">
        <v>67</v>
      </c>
      <c r="D11" s="6">
        <f>D13+D12</f>
        <v>147662.56</v>
      </c>
      <c r="E11" s="7">
        <v>148111.29968</v>
      </c>
      <c r="F11" s="7">
        <v>140757.38006</v>
      </c>
    </row>
    <row r="12" spans="1:6" ht="31.5">
      <c r="A12" s="67"/>
      <c r="B12" s="67"/>
      <c r="C12" s="57" t="s">
        <v>66</v>
      </c>
      <c r="D12" s="6">
        <v>92301.14</v>
      </c>
      <c r="E12" s="84">
        <v>90810.931660000002</v>
      </c>
      <c r="F12" s="6">
        <f>F15+F21</f>
        <v>83666.408049999998</v>
      </c>
    </row>
    <row r="13" spans="1:6" ht="71.25" customHeight="1">
      <c r="A13" s="67"/>
      <c r="B13" s="67"/>
      <c r="C13" s="57" t="s">
        <v>52</v>
      </c>
      <c r="D13" s="6">
        <v>55361.42</v>
      </c>
      <c r="E13" s="7">
        <f>E11-E12</f>
        <v>57300.368019999994</v>
      </c>
      <c r="F13" s="7">
        <f>F16+F22+F26+F28+F30+F32</f>
        <v>57090.972009999998</v>
      </c>
    </row>
    <row r="14" spans="1:6">
      <c r="A14" s="67">
        <v>2</v>
      </c>
      <c r="B14" s="67" t="s">
        <v>191</v>
      </c>
      <c r="C14" s="8" t="s">
        <v>67</v>
      </c>
      <c r="D14" s="6">
        <v>18440.84</v>
      </c>
      <c r="E14" s="7">
        <v>18665.838210000002</v>
      </c>
      <c r="F14" s="7">
        <v>11351.9359</v>
      </c>
    </row>
    <row r="15" spans="1:6" ht="31.5">
      <c r="A15" s="67"/>
      <c r="B15" s="67"/>
      <c r="C15" s="57" t="s">
        <v>66</v>
      </c>
      <c r="D15" s="6">
        <v>13970.36</v>
      </c>
      <c r="E15" s="7">
        <v>13970.36375</v>
      </c>
      <c r="F15" s="7">
        <v>6825.8401400000002</v>
      </c>
    </row>
    <row r="16" spans="1:6" ht="31.5">
      <c r="A16" s="67"/>
      <c r="B16" s="67"/>
      <c r="C16" s="57" t="s">
        <v>52</v>
      </c>
      <c r="D16" s="6">
        <v>4470.4799999999996</v>
      </c>
      <c r="E16" s="7">
        <v>4695.4799999999996</v>
      </c>
      <c r="F16" s="7">
        <v>4526.0957600000002</v>
      </c>
    </row>
    <row r="17" spans="1:6">
      <c r="A17" s="67" t="s">
        <v>35</v>
      </c>
      <c r="B17" s="67" t="s">
        <v>109</v>
      </c>
      <c r="C17" s="8" t="s">
        <v>67</v>
      </c>
      <c r="D17" s="6">
        <v>18440.84</v>
      </c>
      <c r="E17" s="7">
        <v>18665.838210000002</v>
      </c>
      <c r="F17" s="7">
        <v>11351.9359</v>
      </c>
    </row>
    <row r="18" spans="1:6" ht="31.5">
      <c r="A18" s="67"/>
      <c r="B18" s="67"/>
      <c r="C18" s="57" t="s">
        <v>66</v>
      </c>
      <c r="D18" s="6">
        <v>13970.36</v>
      </c>
      <c r="E18" s="7">
        <v>13970.36375</v>
      </c>
      <c r="F18" s="7">
        <v>6825.8401400000002</v>
      </c>
    </row>
    <row r="19" spans="1:6" ht="31.5">
      <c r="A19" s="67"/>
      <c r="B19" s="67"/>
      <c r="C19" s="57" t="s">
        <v>52</v>
      </c>
      <c r="D19" s="6">
        <v>4470.4799999999996</v>
      </c>
      <c r="E19" s="7">
        <v>4695.4799999999996</v>
      </c>
      <c r="F19" s="7">
        <v>4526.0957600000002</v>
      </c>
    </row>
    <row r="20" spans="1:6" ht="35.25" customHeight="1">
      <c r="A20" s="68">
        <v>3</v>
      </c>
      <c r="B20" s="72" t="s">
        <v>228</v>
      </c>
      <c r="C20" s="8" t="s">
        <v>67</v>
      </c>
      <c r="D20" s="24">
        <v>105116.8</v>
      </c>
      <c r="E20" s="24">
        <v>103447.686</v>
      </c>
      <c r="F20" s="51">
        <v>103445.49854</v>
      </c>
    </row>
    <row r="21" spans="1:6" ht="41.25" customHeight="1">
      <c r="A21" s="68"/>
      <c r="B21" s="72"/>
      <c r="C21" s="57" t="s">
        <v>66</v>
      </c>
      <c r="D21" s="24">
        <v>78330.78</v>
      </c>
      <c r="E21" s="24">
        <v>76840.570000000007</v>
      </c>
      <c r="F21" s="51">
        <v>76840.567909999998</v>
      </c>
    </row>
    <row r="22" spans="1:6" ht="36.75" customHeight="1">
      <c r="A22" s="68"/>
      <c r="B22" s="72"/>
      <c r="C22" s="57" t="s">
        <v>52</v>
      </c>
      <c r="D22" s="24">
        <v>26786.02</v>
      </c>
      <c r="E22" s="24">
        <v>26607.11</v>
      </c>
      <c r="F22" s="51">
        <v>26604.930629999999</v>
      </c>
    </row>
    <row r="23" spans="1:6">
      <c r="A23" s="68" t="s">
        <v>53</v>
      </c>
      <c r="B23" s="72" t="s">
        <v>73</v>
      </c>
      <c r="C23" s="8" t="s">
        <v>67</v>
      </c>
      <c r="D23" s="24">
        <v>105116.8</v>
      </c>
      <c r="E23" s="24">
        <v>103447.686</v>
      </c>
      <c r="F23" s="51">
        <v>103445.49854</v>
      </c>
    </row>
    <row r="24" spans="1:6" ht="31.5">
      <c r="A24" s="68"/>
      <c r="B24" s="72"/>
      <c r="C24" s="57" t="s">
        <v>66</v>
      </c>
      <c r="D24" s="24">
        <v>78330.78</v>
      </c>
      <c r="E24" s="24">
        <v>76840.570000000007</v>
      </c>
      <c r="F24" s="51">
        <v>76840.567909999998</v>
      </c>
    </row>
    <row r="25" spans="1:6" ht="38.25" customHeight="1">
      <c r="A25" s="68"/>
      <c r="B25" s="72"/>
      <c r="C25" s="57" t="s">
        <v>52</v>
      </c>
      <c r="D25" s="24">
        <v>26786.02</v>
      </c>
      <c r="E25" s="7">
        <v>26607.11</v>
      </c>
      <c r="F25" s="51">
        <v>26604.930629999999</v>
      </c>
    </row>
    <row r="26" spans="1:6" ht="144.75" customHeight="1">
      <c r="A26" s="58">
        <v>4</v>
      </c>
      <c r="B26" s="59" t="s">
        <v>82</v>
      </c>
      <c r="C26" s="57" t="s">
        <v>52</v>
      </c>
      <c r="D26" s="6">
        <v>2866.72</v>
      </c>
      <c r="E26" s="7">
        <v>4759.5760200000004</v>
      </c>
      <c r="F26" s="7">
        <v>4745.1571400000003</v>
      </c>
    </row>
    <row r="27" spans="1:6" ht="95.25" customHeight="1">
      <c r="A27" s="58" t="s">
        <v>42</v>
      </c>
      <c r="B27" s="59" t="s">
        <v>74</v>
      </c>
      <c r="C27" s="57" t="s">
        <v>52</v>
      </c>
      <c r="D27" s="6">
        <v>2866.72</v>
      </c>
      <c r="E27" s="7">
        <v>4759.5760200000004</v>
      </c>
      <c r="F27" s="7">
        <v>4745.1571400000003</v>
      </c>
    </row>
    <row r="28" spans="1:6" ht="150" customHeight="1">
      <c r="A28" s="58">
        <v>5</v>
      </c>
      <c r="B28" s="59" t="s">
        <v>70</v>
      </c>
      <c r="C28" s="57" t="s">
        <v>52</v>
      </c>
      <c r="D28" s="6">
        <v>100</v>
      </c>
      <c r="E28" s="6">
        <v>100</v>
      </c>
      <c r="F28" s="6">
        <v>99.998000000000005</v>
      </c>
    </row>
    <row r="29" spans="1:6" ht="78.75">
      <c r="A29" s="58" t="s">
        <v>144</v>
      </c>
      <c r="B29" s="57" t="s">
        <v>76</v>
      </c>
      <c r="C29" s="57" t="s">
        <v>52</v>
      </c>
      <c r="D29" s="6">
        <v>100</v>
      </c>
      <c r="E29" s="6">
        <v>100</v>
      </c>
      <c r="F29" s="6">
        <v>100</v>
      </c>
    </row>
    <row r="30" spans="1:6" ht="108" customHeight="1">
      <c r="A30" s="58" t="s">
        <v>154</v>
      </c>
      <c r="B30" s="57" t="s">
        <v>83</v>
      </c>
      <c r="C30" s="57" t="s">
        <v>52</v>
      </c>
      <c r="D30" s="6">
        <v>9277.9</v>
      </c>
      <c r="E30" s="6">
        <v>9277.8994500000008</v>
      </c>
      <c r="F30" s="6">
        <v>9254.4904800000004</v>
      </c>
    </row>
    <row r="31" spans="1:6" ht="129.75" customHeight="1">
      <c r="A31" s="58" t="s">
        <v>152</v>
      </c>
      <c r="B31" s="57" t="s">
        <v>78</v>
      </c>
      <c r="C31" s="57" t="s">
        <v>52</v>
      </c>
      <c r="D31" s="6">
        <v>9277.9</v>
      </c>
      <c r="E31" s="6">
        <v>9277.8994500000008</v>
      </c>
      <c r="F31" s="6">
        <v>9254.4904800000004</v>
      </c>
    </row>
    <row r="32" spans="1:6" ht="129.75" customHeight="1">
      <c r="A32" s="58">
        <v>7</v>
      </c>
      <c r="B32" s="57" t="s">
        <v>92</v>
      </c>
      <c r="C32" s="57" t="s">
        <v>52</v>
      </c>
      <c r="D32" s="6">
        <v>11860.3</v>
      </c>
      <c r="E32" s="6">
        <v>11860.3</v>
      </c>
      <c r="F32" s="6">
        <v>11860.3</v>
      </c>
    </row>
    <row r="33" spans="1:6" ht="128.25" customHeight="1">
      <c r="A33" s="16" t="s">
        <v>155</v>
      </c>
      <c r="B33" s="59" t="s">
        <v>93</v>
      </c>
      <c r="C33" s="57" t="s">
        <v>52</v>
      </c>
      <c r="D33" s="6">
        <v>11860.3</v>
      </c>
      <c r="E33" s="6">
        <v>11860.3</v>
      </c>
      <c r="F33" s="6">
        <v>11860.3</v>
      </c>
    </row>
    <row r="34" spans="1:6" ht="18.75" customHeight="1">
      <c r="A34" s="71" t="s">
        <v>18</v>
      </c>
      <c r="B34" s="71"/>
      <c r="C34" s="71"/>
      <c r="D34" s="71"/>
    </row>
    <row r="35" spans="1:6">
      <c r="A35" s="17"/>
    </row>
    <row r="36" spans="1:6">
      <c r="D36" s="19" t="s">
        <v>14</v>
      </c>
    </row>
  </sheetData>
  <mergeCells count="14">
    <mergeCell ref="A17:A19"/>
    <mergeCell ref="A23:A25"/>
    <mergeCell ref="A6:F7"/>
    <mergeCell ref="C4:D4"/>
    <mergeCell ref="A34:D34"/>
    <mergeCell ref="B11:B13"/>
    <mergeCell ref="A11:A13"/>
    <mergeCell ref="B14:B16"/>
    <mergeCell ref="A14:A16"/>
    <mergeCell ref="B17:B19"/>
    <mergeCell ref="B20:B22"/>
    <mergeCell ref="A20:A22"/>
    <mergeCell ref="B23:B25"/>
    <mergeCell ref="A8:F8"/>
  </mergeCells>
  <pageMargins left="0.70866141732283472" right="0.51181102362204722" top="0.74803149606299213" bottom="0.55118110236220474" header="0.31496062992125984" footer="0.31496062992125984"/>
  <pageSetup paperSize="9" scale="71" orientation="portrait" blackAndWhite="1" r:id="rId1"/>
</worksheet>
</file>

<file path=xl/worksheets/sheet3.xml><?xml version="1.0" encoding="utf-8"?>
<worksheet xmlns="http://schemas.openxmlformats.org/spreadsheetml/2006/main" xmlns:r="http://schemas.openxmlformats.org/officeDocument/2006/relationships">
  <dimension ref="A1:H61"/>
  <sheetViews>
    <sheetView tabSelected="1" view="pageBreakPreview" topLeftCell="A34" zoomScale="70" zoomScaleSheetLayoutView="70" workbookViewId="0">
      <selection activeCell="A33" sqref="A1:H1048576"/>
    </sheetView>
  </sheetViews>
  <sheetFormatPr defaultRowHeight="15"/>
  <cols>
    <col min="1" max="1" width="10" style="1" customWidth="1"/>
    <col min="2" max="2" width="44.5703125" style="1" customWidth="1"/>
    <col min="3" max="3" width="11.5703125" style="1" customWidth="1"/>
    <col min="4" max="4" width="9.7109375" style="1" customWidth="1"/>
    <col min="5" max="5" width="14" style="1" customWidth="1"/>
    <col min="6" max="6" width="9.140625" style="1"/>
    <col min="7" max="7" width="16.5703125" style="1" customWidth="1"/>
    <col min="8" max="8" width="33" style="1" customWidth="1"/>
  </cols>
  <sheetData>
    <row r="1" spans="1:8">
      <c r="H1" s="77" t="s">
        <v>54</v>
      </c>
    </row>
    <row r="3" spans="1:8" ht="18.75">
      <c r="A3" s="78"/>
      <c r="C3" s="78" t="s">
        <v>26</v>
      </c>
      <c r="D3" s="78"/>
      <c r="E3" s="78"/>
    </row>
    <row r="4" spans="1:8" ht="18.75">
      <c r="A4" s="78"/>
      <c r="C4" s="78"/>
      <c r="D4" s="78"/>
      <c r="E4" s="78"/>
    </row>
    <row r="5" spans="1:8" ht="15" customHeight="1">
      <c r="A5" s="71" t="s">
        <v>46</v>
      </c>
      <c r="B5" s="71"/>
      <c r="C5" s="71"/>
      <c r="D5" s="71"/>
      <c r="E5" s="71"/>
      <c r="F5" s="71"/>
      <c r="G5" s="71"/>
      <c r="H5" s="71"/>
    </row>
    <row r="6" spans="1:8" ht="18.75" customHeight="1">
      <c r="A6" s="71"/>
      <c r="B6" s="71"/>
      <c r="C6" s="71"/>
      <c r="D6" s="71"/>
      <c r="E6" s="71"/>
      <c r="F6" s="71"/>
      <c r="G6" s="71"/>
      <c r="H6" s="71"/>
    </row>
    <row r="7" spans="1:8" ht="42.75" customHeight="1">
      <c r="A7" s="73" t="s">
        <v>196</v>
      </c>
      <c r="B7" s="73"/>
      <c r="C7" s="73"/>
      <c r="D7" s="73"/>
      <c r="E7" s="73"/>
      <c r="F7" s="73"/>
      <c r="G7" s="73"/>
      <c r="H7" s="73"/>
    </row>
    <row r="8" spans="1:8" ht="75" customHeight="1">
      <c r="A8" s="62" t="s">
        <v>2</v>
      </c>
      <c r="B8" s="62" t="s">
        <v>47</v>
      </c>
      <c r="C8" s="62" t="s">
        <v>23</v>
      </c>
      <c r="D8" s="62" t="s">
        <v>20</v>
      </c>
      <c r="E8" s="62"/>
      <c r="F8" s="62"/>
      <c r="G8" s="62"/>
      <c r="H8" s="62" t="s">
        <v>21</v>
      </c>
    </row>
    <row r="9" spans="1:8" ht="54" customHeight="1">
      <c r="A9" s="62"/>
      <c r="B9" s="62"/>
      <c r="C9" s="62"/>
      <c r="D9" s="62" t="s">
        <v>216</v>
      </c>
      <c r="E9" s="62"/>
      <c r="F9" s="62">
        <v>2018</v>
      </c>
      <c r="G9" s="62"/>
      <c r="H9" s="62"/>
    </row>
    <row r="10" spans="1:8" ht="54.75" customHeight="1">
      <c r="A10" s="62"/>
      <c r="B10" s="62"/>
      <c r="C10" s="62"/>
      <c r="D10" s="54" t="s">
        <v>19</v>
      </c>
      <c r="E10" s="54" t="s">
        <v>22</v>
      </c>
      <c r="F10" s="54" t="s">
        <v>19</v>
      </c>
      <c r="G10" s="54" t="s">
        <v>22</v>
      </c>
      <c r="H10" s="62"/>
    </row>
    <row r="11" spans="1:8" ht="18.75">
      <c r="A11" s="54">
        <v>1</v>
      </c>
      <c r="B11" s="54">
        <v>2</v>
      </c>
      <c r="C11" s="54">
        <v>3</v>
      </c>
      <c r="D11" s="54"/>
      <c r="E11" s="54"/>
      <c r="F11" s="54">
        <v>4</v>
      </c>
      <c r="G11" s="54">
        <v>5</v>
      </c>
      <c r="H11" s="54">
        <v>6</v>
      </c>
    </row>
    <row r="12" spans="1:8" ht="39.75" customHeight="1">
      <c r="A12" s="3"/>
      <c r="B12" s="62" t="s">
        <v>189</v>
      </c>
      <c r="C12" s="62"/>
      <c r="D12" s="62"/>
      <c r="E12" s="62"/>
      <c r="F12" s="62"/>
      <c r="G12" s="62"/>
      <c r="H12" s="62"/>
    </row>
    <row r="13" spans="1:8" ht="47.25" customHeight="1">
      <c r="A13" s="79" t="s">
        <v>94</v>
      </c>
      <c r="B13" s="79"/>
      <c r="C13" s="79"/>
      <c r="D13" s="79"/>
      <c r="E13" s="79"/>
      <c r="F13" s="79"/>
      <c r="G13" s="79"/>
      <c r="H13" s="79"/>
    </row>
    <row r="14" spans="1:8" ht="47.25" customHeight="1">
      <c r="A14" s="9"/>
      <c r="B14" s="10" t="s">
        <v>48</v>
      </c>
      <c r="C14" s="9"/>
      <c r="D14" s="9"/>
      <c r="E14" s="9"/>
      <c r="F14" s="9"/>
      <c r="G14" s="9"/>
      <c r="H14" s="9"/>
    </row>
    <row r="15" spans="1:8" ht="143.25" customHeight="1">
      <c r="A15" s="80" t="s">
        <v>34</v>
      </c>
      <c r="B15" s="22" t="s">
        <v>156</v>
      </c>
      <c r="C15" s="54" t="s">
        <v>64</v>
      </c>
      <c r="D15" s="54" t="s">
        <v>164</v>
      </c>
      <c r="E15" s="54" t="s">
        <v>164</v>
      </c>
      <c r="F15" s="54">
        <v>5.99</v>
      </c>
      <c r="G15" s="54">
        <v>5.95</v>
      </c>
      <c r="H15" s="9"/>
    </row>
    <row r="16" spans="1:8" ht="39" customHeight="1">
      <c r="A16" s="81" t="s">
        <v>161</v>
      </c>
      <c r="B16" s="81"/>
      <c r="C16" s="81"/>
      <c r="D16" s="81"/>
      <c r="E16" s="81"/>
      <c r="F16" s="81"/>
      <c r="G16" s="81"/>
      <c r="H16" s="81"/>
    </row>
    <row r="17" spans="1:8" s="1" customFormat="1" ht="45" customHeight="1">
      <c r="A17" s="62" t="s">
        <v>98</v>
      </c>
      <c r="B17" s="62"/>
      <c r="C17" s="62"/>
      <c r="D17" s="62"/>
      <c r="E17" s="62"/>
      <c r="F17" s="62"/>
      <c r="G17" s="62"/>
      <c r="H17" s="62"/>
    </row>
    <row r="18" spans="1:8" s="1" customFormat="1" ht="45" customHeight="1">
      <c r="A18" s="54"/>
      <c r="B18" s="54" t="s">
        <v>49</v>
      </c>
      <c r="C18" s="54"/>
      <c r="D18" s="54"/>
      <c r="E18" s="54"/>
      <c r="F18" s="54"/>
      <c r="G18" s="54"/>
      <c r="H18" s="54"/>
    </row>
    <row r="19" spans="1:8" ht="357" customHeight="1">
      <c r="A19" s="59" t="s">
        <v>35</v>
      </c>
      <c r="B19" s="22" t="s">
        <v>157</v>
      </c>
      <c r="C19" s="54" t="s">
        <v>158</v>
      </c>
      <c r="D19" s="20" t="s">
        <v>166</v>
      </c>
      <c r="E19" s="54" t="s">
        <v>164</v>
      </c>
      <c r="F19" s="54">
        <v>2.6</v>
      </c>
      <c r="G19" s="53">
        <f>2.5+14.722</f>
        <v>17.222000000000001</v>
      </c>
      <c r="H19" s="60" t="s">
        <v>220</v>
      </c>
    </row>
    <row r="20" spans="1:8" ht="96" customHeight="1">
      <c r="A20" s="58" t="s">
        <v>36</v>
      </c>
      <c r="B20" s="22" t="s">
        <v>159</v>
      </c>
      <c r="C20" s="54" t="s">
        <v>65</v>
      </c>
      <c r="D20" s="12" t="s">
        <v>166</v>
      </c>
      <c r="E20" s="54" t="s">
        <v>164</v>
      </c>
      <c r="F20" s="54">
        <v>0</v>
      </c>
      <c r="G20" s="54">
        <v>0</v>
      </c>
      <c r="H20" s="54"/>
    </row>
    <row r="21" spans="1:8" ht="47.25" customHeight="1">
      <c r="A21" s="79" t="s">
        <v>95</v>
      </c>
      <c r="B21" s="79"/>
      <c r="C21" s="79"/>
      <c r="D21" s="79"/>
      <c r="E21" s="79"/>
      <c r="F21" s="79"/>
      <c r="G21" s="79"/>
      <c r="H21" s="79"/>
    </row>
    <row r="22" spans="1:8" ht="42.75" customHeight="1">
      <c r="A22" s="59" t="s">
        <v>53</v>
      </c>
      <c r="B22" s="10" t="s">
        <v>165</v>
      </c>
      <c r="C22" s="9"/>
      <c r="D22" s="9"/>
      <c r="E22" s="9"/>
      <c r="F22" s="9"/>
      <c r="G22" s="9"/>
      <c r="H22" s="9"/>
    </row>
    <row r="23" spans="1:8" ht="144.75" customHeight="1">
      <c r="A23" s="59" t="s">
        <v>184</v>
      </c>
      <c r="B23" s="54" t="s">
        <v>167</v>
      </c>
      <c r="C23" s="54" t="s">
        <v>64</v>
      </c>
      <c r="D23" s="12"/>
      <c r="E23" s="54"/>
      <c r="F23" s="54">
        <v>9.65</v>
      </c>
      <c r="G23" s="53">
        <f>((14.722+39.93)/419.9)*100</f>
        <v>13.015479876160994</v>
      </c>
      <c r="H23" s="54" t="s">
        <v>190</v>
      </c>
    </row>
    <row r="24" spans="1:8" s="2" customFormat="1" ht="45.75" customHeight="1">
      <c r="A24" s="63" t="s">
        <v>99</v>
      </c>
      <c r="B24" s="63"/>
      <c r="C24" s="63"/>
      <c r="D24" s="63"/>
      <c r="E24" s="63"/>
      <c r="F24" s="63"/>
      <c r="G24" s="63"/>
      <c r="H24" s="63"/>
    </row>
    <row r="25" spans="1:8" s="2" customFormat="1" ht="38.25" customHeight="1">
      <c r="A25" s="63" t="s">
        <v>197</v>
      </c>
      <c r="B25" s="63"/>
      <c r="C25" s="63"/>
      <c r="D25" s="63"/>
      <c r="E25" s="63"/>
      <c r="F25" s="63"/>
      <c r="G25" s="63"/>
      <c r="H25" s="63"/>
    </row>
    <row r="26" spans="1:8" s="2" customFormat="1" ht="37.5">
      <c r="A26" s="59" t="s">
        <v>42</v>
      </c>
      <c r="B26" s="54" t="s">
        <v>183</v>
      </c>
      <c r="C26" s="52"/>
      <c r="D26" s="52"/>
      <c r="E26" s="52"/>
      <c r="F26" s="52"/>
      <c r="G26" s="52"/>
      <c r="H26" s="52"/>
    </row>
    <row r="27" spans="1:8" s="2" customFormat="1" ht="243.75">
      <c r="A27" s="59" t="s">
        <v>43</v>
      </c>
      <c r="B27" s="22" t="s">
        <v>168</v>
      </c>
      <c r="C27" s="54" t="s">
        <v>169</v>
      </c>
      <c r="D27" s="12" t="s">
        <v>166</v>
      </c>
      <c r="E27" s="54" t="s">
        <v>164</v>
      </c>
      <c r="F27" s="54">
        <v>240.16</v>
      </c>
      <c r="G27" s="54">
        <f>239.56+106.461</f>
        <v>346.02100000000002</v>
      </c>
      <c r="H27" s="3" t="s">
        <v>200</v>
      </c>
    </row>
    <row r="28" spans="1:8" s="2" customFormat="1" ht="18.75">
      <c r="A28" s="79" t="s">
        <v>160</v>
      </c>
      <c r="B28" s="79"/>
      <c r="C28" s="79"/>
      <c r="D28" s="79"/>
      <c r="E28" s="79"/>
      <c r="F28" s="79"/>
      <c r="G28" s="79"/>
      <c r="H28" s="79"/>
    </row>
    <row r="29" spans="1:8" s="2" customFormat="1" ht="37.5">
      <c r="A29" s="59"/>
      <c r="B29" s="54" t="s">
        <v>230</v>
      </c>
      <c r="C29" s="54"/>
      <c r="D29" s="20"/>
      <c r="E29" s="21"/>
      <c r="F29" s="54"/>
      <c r="G29" s="54"/>
      <c r="H29" s="54"/>
    </row>
    <row r="30" spans="1:8" s="2" customFormat="1" ht="150">
      <c r="A30" s="59" t="s">
        <v>144</v>
      </c>
      <c r="B30" s="11" t="s">
        <v>170</v>
      </c>
      <c r="C30" s="54" t="s">
        <v>64</v>
      </c>
      <c r="D30" s="12" t="s">
        <v>166</v>
      </c>
      <c r="E30" s="54" t="s">
        <v>164</v>
      </c>
      <c r="F30" s="54">
        <v>100</v>
      </c>
      <c r="G30" s="54">
        <v>100</v>
      </c>
      <c r="H30" s="54"/>
    </row>
    <row r="31" spans="1:8" s="2" customFormat="1" ht="18.75">
      <c r="A31" s="63" t="s">
        <v>100</v>
      </c>
      <c r="B31" s="63"/>
      <c r="C31" s="63"/>
      <c r="D31" s="63"/>
      <c r="E31" s="63"/>
      <c r="F31" s="63"/>
      <c r="G31" s="63"/>
      <c r="H31" s="63"/>
    </row>
    <row r="32" spans="1:8" s="2" customFormat="1" ht="18.75">
      <c r="A32" s="63" t="s">
        <v>101</v>
      </c>
      <c r="B32" s="63"/>
      <c r="C32" s="63"/>
      <c r="D32" s="63"/>
      <c r="E32" s="63"/>
      <c r="F32" s="63"/>
      <c r="G32" s="63"/>
      <c r="H32" s="63"/>
    </row>
    <row r="33" spans="1:8" s="2" customFormat="1" ht="37.5">
      <c r="A33" s="52"/>
      <c r="B33" s="54" t="s">
        <v>182</v>
      </c>
      <c r="C33" s="52"/>
      <c r="D33" s="52"/>
      <c r="E33" s="52"/>
      <c r="F33" s="52"/>
      <c r="G33" s="52"/>
      <c r="H33" s="52"/>
    </row>
    <row r="34" spans="1:8" s="2" customFormat="1" ht="131.25">
      <c r="A34" s="54" t="s">
        <v>152</v>
      </c>
      <c r="B34" s="22" t="s">
        <v>171</v>
      </c>
      <c r="C34" s="54" t="s">
        <v>65</v>
      </c>
      <c r="D34" s="12" t="s">
        <v>166</v>
      </c>
      <c r="E34" s="54" t="s">
        <v>164</v>
      </c>
      <c r="F34" s="54">
        <v>41</v>
      </c>
      <c r="G34" s="54">
        <v>41</v>
      </c>
      <c r="H34" s="54"/>
    </row>
    <row r="35" spans="1:8" s="2" customFormat="1" ht="18.75">
      <c r="A35" s="79" t="s">
        <v>96</v>
      </c>
      <c r="B35" s="79"/>
      <c r="C35" s="79"/>
      <c r="D35" s="79"/>
      <c r="E35" s="79"/>
      <c r="F35" s="79"/>
      <c r="G35" s="79"/>
      <c r="H35" s="79"/>
    </row>
    <row r="36" spans="1:8" s="2" customFormat="1" ht="37.5">
      <c r="A36" s="54"/>
      <c r="B36" s="54" t="s">
        <v>231</v>
      </c>
      <c r="C36" s="54"/>
      <c r="D36" s="20"/>
      <c r="E36" s="54"/>
      <c r="F36" s="54"/>
      <c r="G36" s="54"/>
      <c r="H36" s="54"/>
    </row>
    <row r="37" spans="1:8" s="2" customFormat="1" ht="150">
      <c r="A37" s="54" t="s">
        <v>155</v>
      </c>
      <c r="B37" s="11" t="s">
        <v>172</v>
      </c>
      <c r="C37" s="54" t="s">
        <v>64</v>
      </c>
      <c r="D37" s="12" t="s">
        <v>166</v>
      </c>
      <c r="E37" s="54" t="s">
        <v>164</v>
      </c>
      <c r="F37" s="54">
        <v>83.97</v>
      </c>
      <c r="G37" s="54">
        <v>84</v>
      </c>
      <c r="H37" s="54"/>
    </row>
    <row r="38" spans="1:8" s="2" customFormat="1" ht="18.75">
      <c r="A38" s="63" t="s">
        <v>102</v>
      </c>
      <c r="B38" s="63"/>
      <c r="C38" s="63"/>
      <c r="D38" s="63"/>
      <c r="E38" s="63"/>
      <c r="F38" s="63"/>
      <c r="G38" s="63"/>
      <c r="H38" s="63"/>
    </row>
    <row r="39" spans="1:8" s="2" customFormat="1" ht="18.75">
      <c r="A39" s="63" t="s">
        <v>103</v>
      </c>
      <c r="B39" s="63"/>
      <c r="C39" s="63"/>
      <c r="D39" s="63"/>
      <c r="E39" s="63"/>
      <c r="F39" s="63"/>
      <c r="G39" s="63"/>
      <c r="H39" s="63"/>
    </row>
    <row r="40" spans="1:8" s="2" customFormat="1" ht="37.5">
      <c r="A40" s="52"/>
      <c r="B40" s="54" t="s">
        <v>181</v>
      </c>
      <c r="C40" s="52"/>
      <c r="D40" s="52"/>
      <c r="E40" s="52"/>
      <c r="F40" s="52"/>
      <c r="G40" s="52"/>
      <c r="H40" s="52"/>
    </row>
    <row r="41" spans="1:8" s="2" customFormat="1" ht="75">
      <c r="A41" s="54" t="s">
        <v>185</v>
      </c>
      <c r="B41" s="54" t="s">
        <v>173</v>
      </c>
      <c r="C41" s="54" t="s">
        <v>65</v>
      </c>
      <c r="D41" s="12" t="s">
        <v>166</v>
      </c>
      <c r="E41" s="54" t="s">
        <v>164</v>
      </c>
      <c r="F41" s="54">
        <v>0</v>
      </c>
      <c r="G41" s="54">
        <v>0</v>
      </c>
      <c r="H41" s="52"/>
    </row>
    <row r="42" spans="1:8" s="2" customFormat="1" ht="56.25">
      <c r="A42" s="54" t="s">
        <v>186</v>
      </c>
      <c r="B42" s="82" t="s">
        <v>174</v>
      </c>
      <c r="C42" s="54" t="s">
        <v>65</v>
      </c>
      <c r="D42" s="12" t="s">
        <v>166</v>
      </c>
      <c r="E42" s="54" t="s">
        <v>164</v>
      </c>
      <c r="F42" s="54">
        <v>22</v>
      </c>
      <c r="G42" s="54">
        <v>45</v>
      </c>
      <c r="H42" s="52"/>
    </row>
    <row r="43" spans="1:8" s="2" customFormat="1" ht="18.75">
      <c r="A43" s="79" t="s">
        <v>188</v>
      </c>
      <c r="B43" s="79"/>
      <c r="C43" s="79"/>
      <c r="D43" s="79"/>
      <c r="E43" s="79"/>
      <c r="F43" s="79"/>
      <c r="G43" s="79"/>
      <c r="H43" s="79"/>
    </row>
    <row r="44" spans="1:8" s="2" customFormat="1" ht="37.5">
      <c r="A44" s="52"/>
      <c r="B44" s="54" t="s">
        <v>232</v>
      </c>
      <c r="C44" s="52"/>
      <c r="D44" s="52"/>
      <c r="E44" s="52"/>
      <c r="F44" s="52"/>
      <c r="G44" s="52"/>
      <c r="H44" s="52"/>
    </row>
    <row r="45" spans="1:8" s="2" customFormat="1" ht="93.75">
      <c r="A45" s="54"/>
      <c r="B45" s="54" t="s">
        <v>187</v>
      </c>
      <c r="C45" s="54" t="s">
        <v>64</v>
      </c>
      <c r="D45" s="12" t="s">
        <v>166</v>
      </c>
      <c r="E45" s="54" t="s">
        <v>164</v>
      </c>
      <c r="F45" s="54">
        <v>0.39</v>
      </c>
      <c r="G45" s="54">
        <v>0.39</v>
      </c>
      <c r="H45" s="54"/>
    </row>
    <row r="46" spans="1:8" s="2" customFormat="1" ht="18.75">
      <c r="A46" s="63" t="s">
        <v>104</v>
      </c>
      <c r="B46" s="63"/>
      <c r="C46" s="63"/>
      <c r="D46" s="63"/>
      <c r="E46" s="63"/>
      <c r="F46" s="63"/>
      <c r="G46" s="63"/>
      <c r="H46" s="63"/>
    </row>
    <row r="47" spans="1:8" s="2" customFormat="1" ht="18.75">
      <c r="A47" s="63" t="s">
        <v>105</v>
      </c>
      <c r="B47" s="63"/>
      <c r="C47" s="63"/>
      <c r="D47" s="63"/>
      <c r="E47" s="63"/>
      <c r="F47" s="63"/>
      <c r="G47" s="63"/>
      <c r="H47" s="63"/>
    </row>
    <row r="48" spans="1:8" s="4" customFormat="1" ht="37.5">
      <c r="A48" s="52"/>
      <c r="B48" s="54" t="s">
        <v>107</v>
      </c>
      <c r="C48" s="52"/>
      <c r="D48" s="52"/>
      <c r="E48" s="52"/>
      <c r="F48" s="52"/>
      <c r="G48" s="52"/>
      <c r="H48" s="52"/>
    </row>
    <row r="49" spans="1:8" s="2" customFormat="1" ht="67.5" customHeight="1">
      <c r="A49" s="52"/>
      <c r="B49" s="54" t="s">
        <v>175</v>
      </c>
      <c r="C49" s="54" t="s">
        <v>64</v>
      </c>
      <c r="D49" s="12" t="s">
        <v>166</v>
      </c>
      <c r="E49" s="54" t="s">
        <v>164</v>
      </c>
      <c r="F49" s="54">
        <v>12.1</v>
      </c>
      <c r="G49" s="54">
        <v>12.1</v>
      </c>
      <c r="H49" s="54"/>
    </row>
    <row r="50" spans="1:8" s="2" customFormat="1" ht="43.5" customHeight="1">
      <c r="A50" s="62" t="s">
        <v>97</v>
      </c>
      <c r="B50" s="62"/>
      <c r="C50" s="62"/>
      <c r="D50" s="62"/>
      <c r="E50" s="62"/>
      <c r="F50" s="62"/>
      <c r="G50" s="62"/>
      <c r="H50" s="62"/>
    </row>
    <row r="51" spans="1:8" s="2" customFormat="1" ht="43.5" customHeight="1">
      <c r="A51" s="52"/>
      <c r="B51" s="54" t="s">
        <v>233</v>
      </c>
      <c r="C51" s="54"/>
      <c r="D51" s="12"/>
      <c r="E51" s="54"/>
      <c r="F51" s="54"/>
      <c r="G51" s="54"/>
      <c r="H51" s="54"/>
    </row>
    <row r="52" spans="1:8" s="2" customFormat="1" ht="111" customHeight="1">
      <c r="A52" s="54"/>
      <c r="B52" s="54" t="s">
        <v>176</v>
      </c>
      <c r="C52" s="54" t="s">
        <v>64</v>
      </c>
      <c r="D52" s="12" t="s">
        <v>166</v>
      </c>
      <c r="E52" s="54" t="s">
        <v>164</v>
      </c>
      <c r="F52" s="54">
        <v>0.44</v>
      </c>
      <c r="G52" s="54">
        <v>0.44</v>
      </c>
      <c r="H52" s="54"/>
    </row>
    <row r="53" spans="1:8" s="2" customFormat="1" ht="111" customHeight="1">
      <c r="A53" s="54"/>
      <c r="B53" s="54" t="s">
        <v>179</v>
      </c>
      <c r="C53" s="54" t="s">
        <v>64</v>
      </c>
      <c r="D53" s="12"/>
      <c r="E53" s="54"/>
      <c r="F53" s="54">
        <v>0.92</v>
      </c>
      <c r="G53" s="54">
        <v>0.88</v>
      </c>
      <c r="H53" s="54"/>
    </row>
    <row r="54" spans="1:8" s="2" customFormat="1" ht="28.5" customHeight="1">
      <c r="A54" s="63" t="s">
        <v>92</v>
      </c>
      <c r="B54" s="63"/>
      <c r="C54" s="63"/>
      <c r="D54" s="63"/>
      <c r="E54" s="63"/>
      <c r="F54" s="63"/>
      <c r="G54" s="63"/>
      <c r="H54" s="63"/>
    </row>
    <row r="55" spans="1:8" s="2" customFormat="1" ht="23.25" customHeight="1">
      <c r="A55" s="63" t="s">
        <v>106</v>
      </c>
      <c r="B55" s="63"/>
      <c r="C55" s="63"/>
      <c r="D55" s="63"/>
      <c r="E55" s="63"/>
      <c r="F55" s="63"/>
      <c r="G55" s="63"/>
      <c r="H55" s="63"/>
    </row>
    <row r="56" spans="1:8" s="4" customFormat="1" ht="45" customHeight="1">
      <c r="A56" s="52"/>
      <c r="B56" s="54" t="s">
        <v>180</v>
      </c>
      <c r="C56" s="52"/>
      <c r="D56" s="52"/>
      <c r="E56" s="52"/>
      <c r="F56" s="52"/>
      <c r="G56" s="52"/>
      <c r="H56" s="52"/>
    </row>
    <row r="57" spans="1:8" s="4" customFormat="1" ht="104.25" customHeight="1">
      <c r="A57" s="52"/>
      <c r="B57" s="3" t="s">
        <v>218</v>
      </c>
      <c r="C57" s="26" t="s">
        <v>178</v>
      </c>
      <c r="D57" s="52"/>
      <c r="E57" s="52"/>
      <c r="F57" s="52">
        <v>2158</v>
      </c>
      <c r="G57" s="52">
        <v>2000</v>
      </c>
      <c r="H57" s="52"/>
    </row>
    <row r="58" spans="1:8" s="2" customFormat="1" ht="93.75">
      <c r="A58" s="3"/>
      <c r="B58" s="3" t="s">
        <v>177</v>
      </c>
      <c r="C58" s="26" t="s">
        <v>178</v>
      </c>
      <c r="D58" s="27"/>
      <c r="E58" s="3"/>
      <c r="F58" s="54">
        <v>5344</v>
      </c>
      <c r="G58" s="54">
        <v>5337</v>
      </c>
      <c r="H58" s="3"/>
    </row>
    <row r="59" spans="1:8" ht="15.75">
      <c r="A59" s="19"/>
    </row>
    <row r="60" spans="1:8" ht="15.75">
      <c r="A60" s="17"/>
    </row>
    <row r="61" spans="1:8" ht="18.75">
      <c r="A61" s="83"/>
    </row>
  </sheetData>
  <mergeCells count="28">
    <mergeCell ref="A28:H28"/>
    <mergeCell ref="A16:H16"/>
    <mergeCell ref="A17:H17"/>
    <mergeCell ref="A24:H24"/>
    <mergeCell ref="A25:H25"/>
    <mergeCell ref="B12:H12"/>
    <mergeCell ref="A13:H13"/>
    <mergeCell ref="A21:H21"/>
    <mergeCell ref="A5:H6"/>
    <mergeCell ref="C8:C10"/>
    <mergeCell ref="B8:B10"/>
    <mergeCell ref="A8:A10"/>
    <mergeCell ref="H8:H10"/>
    <mergeCell ref="F9:G9"/>
    <mergeCell ref="D8:G8"/>
    <mergeCell ref="D9:E9"/>
    <mergeCell ref="A7:H7"/>
    <mergeCell ref="A54:H54"/>
    <mergeCell ref="A55:H55"/>
    <mergeCell ref="A31:H31"/>
    <mergeCell ref="A32:H32"/>
    <mergeCell ref="A38:H38"/>
    <mergeCell ref="A39:H39"/>
    <mergeCell ref="A47:H47"/>
    <mergeCell ref="A46:H46"/>
    <mergeCell ref="A35:H35"/>
    <mergeCell ref="A43:H43"/>
    <mergeCell ref="A50:H50"/>
  </mergeCells>
  <pageMargins left="0.70866141732283472" right="0.11811023622047245" top="0.74803149606299213" bottom="0.35433070866141736" header="0.31496062992125984" footer="0.31496062992125984"/>
  <pageSetup paperSize="9" scale="60" orientation="portrait" blackAndWhite="1" r:id="rId1"/>
</worksheet>
</file>

<file path=xl/worksheets/sheet4.xml><?xml version="1.0" encoding="utf-8"?>
<worksheet xmlns="http://schemas.openxmlformats.org/spreadsheetml/2006/main" xmlns:r="http://schemas.openxmlformats.org/officeDocument/2006/relationships">
  <dimension ref="A3:H46"/>
  <sheetViews>
    <sheetView view="pageBreakPreview" topLeftCell="A55" zoomScaleSheetLayoutView="100" workbookViewId="0">
      <selection activeCell="A37" sqref="A1:H1048576"/>
    </sheetView>
  </sheetViews>
  <sheetFormatPr defaultRowHeight="15.75"/>
  <cols>
    <col min="1" max="1" width="8.28515625" style="86" customWidth="1"/>
    <col min="2" max="2" width="27" style="18" customWidth="1"/>
    <col min="3" max="3" width="16.5703125" style="86" customWidth="1"/>
    <col min="4" max="4" width="12.140625" style="86" customWidth="1"/>
    <col min="5" max="5" width="11.28515625" style="86" customWidth="1"/>
    <col min="6" max="6" width="10.85546875" style="86" customWidth="1"/>
    <col min="7" max="7" width="11.140625" style="86" customWidth="1"/>
    <col min="8" max="8" width="42" style="86" customWidth="1"/>
  </cols>
  <sheetData>
    <row r="3" spans="1:8">
      <c r="A3" s="85"/>
      <c r="D3" s="87" t="s">
        <v>26</v>
      </c>
      <c r="E3" s="87"/>
    </row>
    <row r="4" spans="1:8">
      <c r="A4" s="85"/>
      <c r="D4" s="85"/>
      <c r="E4" s="85"/>
    </row>
    <row r="5" spans="1:8" ht="15">
      <c r="A5" s="88" t="s">
        <v>38</v>
      </c>
      <c r="B5" s="88"/>
      <c r="C5" s="88"/>
      <c r="D5" s="88"/>
      <c r="E5" s="88"/>
      <c r="F5" s="88"/>
      <c r="G5" s="88"/>
      <c r="H5" s="88"/>
    </row>
    <row r="6" spans="1:8" ht="24" customHeight="1">
      <c r="A6" s="89" t="s">
        <v>196</v>
      </c>
      <c r="B6" s="89"/>
      <c r="C6" s="89"/>
      <c r="D6" s="89"/>
      <c r="E6" s="89"/>
      <c r="F6" s="89"/>
      <c r="G6" s="89"/>
      <c r="H6" s="89"/>
    </row>
    <row r="7" spans="1:8" ht="29.25" customHeight="1">
      <c r="A7" s="76" t="s">
        <v>2</v>
      </c>
      <c r="B7" s="76" t="s">
        <v>27</v>
      </c>
      <c r="C7" s="76" t="s">
        <v>28</v>
      </c>
      <c r="D7" s="76" t="s">
        <v>29</v>
      </c>
      <c r="E7" s="76"/>
      <c r="F7" s="76" t="s">
        <v>30</v>
      </c>
      <c r="G7" s="76"/>
      <c r="H7" s="76" t="s">
        <v>55</v>
      </c>
    </row>
    <row r="8" spans="1:8" ht="63.75" hidden="1" customHeight="1" thickBot="1">
      <c r="A8" s="76"/>
      <c r="B8" s="76"/>
      <c r="C8" s="76"/>
      <c r="D8" s="60" t="s">
        <v>31</v>
      </c>
      <c r="E8" s="60" t="s">
        <v>32</v>
      </c>
      <c r="F8" s="60" t="s">
        <v>33</v>
      </c>
      <c r="G8" s="60" t="s">
        <v>32</v>
      </c>
      <c r="H8" s="76"/>
    </row>
    <row r="9" spans="1:8" ht="111.75" customHeight="1">
      <c r="A9" s="76"/>
      <c r="B9" s="76"/>
      <c r="C9" s="76"/>
      <c r="D9" s="60" t="s">
        <v>31</v>
      </c>
      <c r="E9" s="60" t="s">
        <v>32</v>
      </c>
      <c r="F9" s="60" t="s">
        <v>33</v>
      </c>
      <c r="G9" s="60" t="s">
        <v>32</v>
      </c>
      <c r="H9" s="76"/>
    </row>
    <row r="10" spans="1:8" ht="15">
      <c r="A10" s="60">
        <v>1</v>
      </c>
      <c r="B10" s="60">
        <v>2</v>
      </c>
      <c r="C10" s="60">
        <v>3</v>
      </c>
      <c r="D10" s="60">
        <v>4</v>
      </c>
      <c r="E10" s="60">
        <v>5</v>
      </c>
      <c r="F10" s="60">
        <v>6</v>
      </c>
      <c r="G10" s="60">
        <v>7</v>
      </c>
      <c r="H10" s="60">
        <v>9</v>
      </c>
    </row>
    <row r="11" spans="1:8" ht="22.5" customHeight="1">
      <c r="A11" s="76" t="s">
        <v>198</v>
      </c>
      <c r="B11" s="76"/>
      <c r="C11" s="76"/>
      <c r="D11" s="76"/>
      <c r="E11" s="76"/>
      <c r="F11" s="76"/>
      <c r="G11" s="76"/>
      <c r="H11" s="76"/>
    </row>
    <row r="12" spans="1:8" ht="30" customHeight="1">
      <c r="A12" s="76" t="s">
        <v>219</v>
      </c>
      <c r="B12" s="76"/>
      <c r="C12" s="76"/>
      <c r="D12" s="76"/>
      <c r="E12" s="76"/>
      <c r="F12" s="76"/>
      <c r="G12" s="76"/>
      <c r="H12" s="76"/>
    </row>
    <row r="13" spans="1:8" ht="162.75" customHeight="1">
      <c r="A13" s="60" t="s">
        <v>34</v>
      </c>
      <c r="B13" s="38" t="s">
        <v>109</v>
      </c>
      <c r="C13" s="60" t="s">
        <v>138</v>
      </c>
      <c r="D13" s="33">
        <v>43101</v>
      </c>
      <c r="E13" s="33">
        <v>43465</v>
      </c>
      <c r="F13" s="33">
        <v>43101</v>
      </c>
      <c r="G13" s="33">
        <v>43465</v>
      </c>
      <c r="H13" s="60" t="s">
        <v>58</v>
      </c>
    </row>
    <row r="14" spans="1:8" ht="170.25" customHeight="1">
      <c r="A14" s="60"/>
      <c r="B14" s="60" t="s">
        <v>199</v>
      </c>
      <c r="C14" s="60" t="s">
        <v>138</v>
      </c>
      <c r="D14" s="33">
        <v>43101</v>
      </c>
      <c r="E14" s="33">
        <v>43465</v>
      </c>
      <c r="F14" s="33">
        <v>43101</v>
      </c>
      <c r="G14" s="33">
        <v>43465</v>
      </c>
      <c r="H14" s="60" t="s">
        <v>224</v>
      </c>
    </row>
    <row r="15" spans="1:8" s="1" customFormat="1" ht="276.75" customHeight="1">
      <c r="A15" s="60" t="s">
        <v>136</v>
      </c>
      <c r="B15" s="60" t="s">
        <v>110</v>
      </c>
      <c r="C15" s="38" t="s">
        <v>138</v>
      </c>
      <c r="D15" s="33"/>
      <c r="E15" s="33" t="s">
        <v>112</v>
      </c>
      <c r="F15" s="33"/>
      <c r="G15" s="33" t="s">
        <v>113</v>
      </c>
      <c r="H15" s="30" t="s">
        <v>111</v>
      </c>
    </row>
    <row r="16" spans="1:8" s="1" customFormat="1" ht="42.75" customHeight="1">
      <c r="A16" s="76" t="s">
        <v>81</v>
      </c>
      <c r="B16" s="76"/>
      <c r="C16" s="76"/>
      <c r="D16" s="76"/>
      <c r="E16" s="76"/>
      <c r="F16" s="76"/>
      <c r="G16" s="76"/>
      <c r="H16" s="76"/>
    </row>
    <row r="17" spans="1:8" s="5" customFormat="1" ht="102" customHeight="1">
      <c r="A17" s="31" t="s">
        <v>35</v>
      </c>
      <c r="B17" s="29" t="s">
        <v>73</v>
      </c>
      <c r="C17" s="75" t="s">
        <v>139</v>
      </c>
      <c r="D17" s="32">
        <v>43101</v>
      </c>
      <c r="E17" s="33">
        <v>43465</v>
      </c>
      <c r="F17" s="32">
        <v>43101</v>
      </c>
      <c r="G17" s="33">
        <v>43465</v>
      </c>
      <c r="H17" s="34" t="s">
        <v>58</v>
      </c>
    </row>
    <row r="18" spans="1:8" s="1" customFormat="1" ht="88.5" customHeight="1">
      <c r="A18" s="35" t="s">
        <v>120</v>
      </c>
      <c r="B18" s="60" t="s">
        <v>114</v>
      </c>
      <c r="C18" s="75"/>
      <c r="D18" s="36">
        <v>43281</v>
      </c>
      <c r="E18" s="36">
        <v>43465</v>
      </c>
      <c r="F18" s="36">
        <v>43101</v>
      </c>
      <c r="G18" s="33">
        <v>43465</v>
      </c>
      <c r="H18" s="60" t="s">
        <v>202</v>
      </c>
    </row>
    <row r="19" spans="1:8" s="1" customFormat="1" ht="120.75" customHeight="1">
      <c r="A19" s="37" t="s">
        <v>121</v>
      </c>
      <c r="B19" s="61" t="s">
        <v>115</v>
      </c>
      <c r="C19" s="75"/>
      <c r="D19" s="38" t="s">
        <v>124</v>
      </c>
      <c r="E19" s="33">
        <v>43465</v>
      </c>
      <c r="F19" s="39">
        <v>43151</v>
      </c>
      <c r="G19" s="33">
        <v>43465</v>
      </c>
      <c r="H19" s="60" t="s">
        <v>201</v>
      </c>
    </row>
    <row r="20" spans="1:8" s="1" customFormat="1" ht="85.5" customHeight="1">
      <c r="A20" s="35" t="s">
        <v>137</v>
      </c>
      <c r="B20" s="61" t="s">
        <v>116</v>
      </c>
      <c r="C20" s="75"/>
      <c r="D20" s="60" t="s">
        <v>124</v>
      </c>
      <c r="E20" s="35">
        <v>43465</v>
      </c>
      <c r="F20" s="35">
        <v>43101</v>
      </c>
      <c r="G20" s="35">
        <v>43465</v>
      </c>
      <c r="H20" s="60" t="s">
        <v>212</v>
      </c>
    </row>
    <row r="21" spans="1:8" s="1" customFormat="1" ht="102" customHeight="1">
      <c r="A21" s="37"/>
      <c r="B21" s="29" t="s">
        <v>117</v>
      </c>
      <c r="C21" s="76" t="s">
        <v>142</v>
      </c>
      <c r="D21" s="47"/>
      <c r="E21" s="35" t="s">
        <v>210</v>
      </c>
      <c r="F21" s="35"/>
      <c r="G21" s="35" t="s">
        <v>123</v>
      </c>
      <c r="H21" s="29" t="s">
        <v>119</v>
      </c>
    </row>
    <row r="22" spans="1:8" s="1" customFormat="1" ht="409.5" customHeight="1">
      <c r="A22" s="37"/>
      <c r="B22" s="29" t="s">
        <v>118</v>
      </c>
      <c r="C22" s="76"/>
      <c r="D22" s="47"/>
      <c r="E22" s="35" t="s">
        <v>122</v>
      </c>
      <c r="F22" s="35"/>
      <c r="G22" s="48" t="s">
        <v>204</v>
      </c>
      <c r="H22" s="29" t="s">
        <v>203</v>
      </c>
    </row>
    <row r="23" spans="1:8" s="1" customFormat="1" ht="33" customHeight="1">
      <c r="A23" s="90" t="s">
        <v>100</v>
      </c>
      <c r="B23" s="90"/>
      <c r="C23" s="90"/>
      <c r="D23" s="90"/>
      <c r="E23" s="90"/>
      <c r="F23" s="90"/>
      <c r="G23" s="90"/>
      <c r="H23" s="90"/>
    </row>
    <row r="24" spans="1:8" s="1" customFormat="1" ht="168" customHeight="1">
      <c r="A24" s="37" t="s">
        <v>53</v>
      </c>
      <c r="B24" s="60" t="s">
        <v>125</v>
      </c>
      <c r="C24" s="91" t="s">
        <v>143</v>
      </c>
      <c r="D24" s="47"/>
      <c r="E24" s="35">
        <v>43465</v>
      </c>
      <c r="F24" s="35">
        <v>43101</v>
      </c>
      <c r="G24" s="35">
        <v>43465</v>
      </c>
      <c r="H24" s="29" t="s">
        <v>58</v>
      </c>
    </row>
    <row r="25" spans="1:8" s="1" customFormat="1" ht="120.75" customHeight="1">
      <c r="A25" s="37" t="s">
        <v>140</v>
      </c>
      <c r="B25" s="60" t="s">
        <v>205</v>
      </c>
      <c r="C25" s="92"/>
      <c r="D25" s="41">
        <v>43221</v>
      </c>
      <c r="E25" s="33">
        <v>43465</v>
      </c>
      <c r="F25" s="44">
        <v>43221</v>
      </c>
      <c r="G25" s="33">
        <v>43465</v>
      </c>
      <c r="H25" s="29" t="s">
        <v>206</v>
      </c>
    </row>
    <row r="26" spans="1:8" s="1" customFormat="1" ht="185.25" customHeight="1">
      <c r="A26" s="40"/>
      <c r="B26" s="60" t="s">
        <v>127</v>
      </c>
      <c r="C26" s="60" t="s">
        <v>143</v>
      </c>
      <c r="D26" s="40"/>
      <c r="E26" s="33" t="s">
        <v>128</v>
      </c>
      <c r="F26" s="33"/>
      <c r="G26" s="33" t="s">
        <v>129</v>
      </c>
      <c r="H26" s="29" t="s">
        <v>126</v>
      </c>
    </row>
    <row r="27" spans="1:8" s="1" customFormat="1" ht="31.5" customHeight="1">
      <c r="A27" s="90" t="s">
        <v>141</v>
      </c>
      <c r="B27" s="90"/>
      <c r="C27" s="90"/>
      <c r="D27" s="90"/>
      <c r="E27" s="90"/>
      <c r="F27" s="90"/>
      <c r="G27" s="90"/>
      <c r="H27" s="90"/>
    </row>
    <row r="28" spans="1:8" s="1" customFormat="1" ht="96" customHeight="1">
      <c r="A28" s="37" t="s">
        <v>42</v>
      </c>
      <c r="B28" s="60" t="s">
        <v>76</v>
      </c>
      <c r="C28" s="76" t="s">
        <v>147</v>
      </c>
      <c r="D28" s="42">
        <v>43101</v>
      </c>
      <c r="E28" s="43">
        <v>43465</v>
      </c>
      <c r="F28" s="42">
        <v>43101</v>
      </c>
      <c r="G28" s="43">
        <v>43465</v>
      </c>
      <c r="H28" s="29" t="s">
        <v>58</v>
      </c>
    </row>
    <row r="29" spans="1:8" s="1" customFormat="1" ht="96" customHeight="1">
      <c r="A29" s="37" t="s">
        <v>211</v>
      </c>
      <c r="B29" s="60" t="s">
        <v>223</v>
      </c>
      <c r="C29" s="76"/>
      <c r="D29" s="42">
        <v>43101</v>
      </c>
      <c r="E29" s="43">
        <v>43465</v>
      </c>
      <c r="F29" s="42">
        <v>43101</v>
      </c>
      <c r="G29" s="43">
        <v>43465</v>
      </c>
      <c r="H29" s="29" t="s">
        <v>215</v>
      </c>
    </row>
    <row r="30" spans="1:8" s="1" customFormat="1" ht="125.25" customHeight="1">
      <c r="A30" s="37"/>
      <c r="B30" s="60" t="s">
        <v>130</v>
      </c>
      <c r="C30" s="76"/>
      <c r="D30" s="42"/>
      <c r="E30" s="43">
        <v>43465</v>
      </c>
      <c r="F30" s="33"/>
      <c r="G30" s="33" t="s">
        <v>225</v>
      </c>
      <c r="H30" s="29" t="s">
        <v>213</v>
      </c>
    </row>
    <row r="31" spans="1:8" s="1" customFormat="1" ht="39" customHeight="1">
      <c r="A31" s="90" t="s">
        <v>104</v>
      </c>
      <c r="B31" s="90"/>
      <c r="C31" s="90"/>
      <c r="D31" s="90"/>
      <c r="E31" s="90"/>
      <c r="F31" s="90"/>
      <c r="G31" s="90"/>
      <c r="H31" s="90"/>
    </row>
    <row r="32" spans="1:8" s="1" customFormat="1" ht="170.25" customHeight="1">
      <c r="A32" s="37" t="s">
        <v>144</v>
      </c>
      <c r="B32" s="60" t="s">
        <v>78</v>
      </c>
      <c r="C32" s="60" t="s">
        <v>143</v>
      </c>
      <c r="D32" s="44">
        <v>43101</v>
      </c>
      <c r="E32" s="33">
        <v>43465</v>
      </c>
      <c r="F32" s="44">
        <v>43101</v>
      </c>
      <c r="G32" s="33">
        <v>43465</v>
      </c>
      <c r="H32" s="29" t="s">
        <v>58</v>
      </c>
    </row>
    <row r="33" spans="1:8" s="1" customFormat="1" ht="94.5" customHeight="1">
      <c r="A33" s="37" t="s">
        <v>146</v>
      </c>
      <c r="B33" s="60" t="s">
        <v>131</v>
      </c>
      <c r="C33" s="60" t="s">
        <v>149</v>
      </c>
      <c r="D33" s="44">
        <v>43101</v>
      </c>
      <c r="E33" s="33">
        <v>43465</v>
      </c>
      <c r="F33" s="44">
        <v>43101</v>
      </c>
      <c r="G33" s="33">
        <v>43465</v>
      </c>
      <c r="H33" s="29" t="s">
        <v>207</v>
      </c>
    </row>
    <row r="34" spans="1:8" s="1" customFormat="1" ht="165" customHeight="1">
      <c r="A34" s="37" t="s">
        <v>145</v>
      </c>
      <c r="B34" s="61" t="s">
        <v>132</v>
      </c>
      <c r="C34" s="45" t="s">
        <v>143</v>
      </c>
      <c r="D34" s="44">
        <v>43101</v>
      </c>
      <c r="E34" s="33">
        <v>43465</v>
      </c>
      <c r="F34" s="44">
        <v>43101</v>
      </c>
      <c r="G34" s="33">
        <v>43465</v>
      </c>
      <c r="H34" s="60" t="s">
        <v>229</v>
      </c>
    </row>
    <row r="35" spans="1:8" s="1" customFormat="1" ht="224.25" customHeight="1">
      <c r="A35" s="37"/>
      <c r="B35" s="29" t="s">
        <v>133</v>
      </c>
      <c r="C35" s="45" t="s">
        <v>143</v>
      </c>
      <c r="D35" s="40"/>
      <c r="E35" s="33" t="s">
        <v>150</v>
      </c>
      <c r="F35" s="33"/>
      <c r="G35" s="33" t="s">
        <v>226</v>
      </c>
      <c r="H35" s="28" t="s">
        <v>214</v>
      </c>
    </row>
    <row r="36" spans="1:8" s="1" customFormat="1" ht="369" customHeight="1">
      <c r="A36" s="37"/>
      <c r="B36" s="29" t="s">
        <v>148</v>
      </c>
      <c r="C36" s="29" t="s">
        <v>148</v>
      </c>
      <c r="D36" s="40"/>
      <c r="E36" s="33">
        <v>43281</v>
      </c>
      <c r="F36" s="33"/>
      <c r="G36" s="33" t="s">
        <v>227</v>
      </c>
      <c r="H36" s="28" t="s">
        <v>221</v>
      </c>
    </row>
    <row r="37" spans="1:8" s="1" customFormat="1" ht="317.25" customHeight="1">
      <c r="A37" s="37"/>
      <c r="B37" s="29" t="s">
        <v>234</v>
      </c>
      <c r="C37" s="29" t="s">
        <v>148</v>
      </c>
      <c r="D37" s="40"/>
      <c r="E37" s="33">
        <v>43281</v>
      </c>
      <c r="F37" s="33"/>
      <c r="G37" s="33" t="s">
        <v>227</v>
      </c>
      <c r="H37" s="28" t="s">
        <v>222</v>
      </c>
    </row>
    <row r="38" spans="1:8" s="1" customFormat="1" ht="32.25" customHeight="1">
      <c r="A38" s="90" t="s">
        <v>92</v>
      </c>
      <c r="B38" s="90"/>
      <c r="C38" s="90"/>
      <c r="D38" s="90"/>
      <c r="E38" s="90"/>
      <c r="F38" s="90"/>
      <c r="G38" s="90"/>
      <c r="H38" s="90"/>
    </row>
    <row r="39" spans="1:8" s="1" customFormat="1" ht="104.25" customHeight="1">
      <c r="A39" s="37" t="s">
        <v>152</v>
      </c>
      <c r="B39" s="60" t="s">
        <v>163</v>
      </c>
      <c r="C39" s="61" t="s">
        <v>208</v>
      </c>
      <c r="D39" s="44">
        <v>43101</v>
      </c>
      <c r="E39" s="33">
        <v>43465</v>
      </c>
      <c r="F39" s="44">
        <v>43101</v>
      </c>
      <c r="G39" s="33">
        <v>43465</v>
      </c>
      <c r="H39" s="29" t="s">
        <v>58</v>
      </c>
    </row>
    <row r="40" spans="1:8" s="1" customFormat="1" ht="76.5" customHeight="1">
      <c r="A40" s="37" t="s">
        <v>153</v>
      </c>
      <c r="B40" s="61" t="s">
        <v>134</v>
      </c>
      <c r="C40" s="74" t="s">
        <v>151</v>
      </c>
      <c r="D40" s="44">
        <v>43101</v>
      </c>
      <c r="E40" s="33">
        <v>43465</v>
      </c>
      <c r="F40" s="44">
        <v>43101</v>
      </c>
      <c r="G40" s="33">
        <v>43465</v>
      </c>
      <c r="H40" s="60" t="s">
        <v>209</v>
      </c>
    </row>
    <row r="41" spans="1:8" s="1" customFormat="1" ht="242.25" customHeight="1">
      <c r="A41" s="37"/>
      <c r="B41" s="61" t="s">
        <v>135</v>
      </c>
      <c r="C41" s="74"/>
      <c r="D41" s="40"/>
      <c r="E41" s="46">
        <v>43120</v>
      </c>
      <c r="F41" s="40"/>
      <c r="G41" s="33">
        <v>43098</v>
      </c>
      <c r="H41" s="29" t="s">
        <v>162</v>
      </c>
    </row>
    <row r="42" spans="1:8" ht="15">
      <c r="A42" s="87" t="s">
        <v>37</v>
      </c>
      <c r="B42" s="87"/>
      <c r="C42" s="87"/>
    </row>
    <row r="43" spans="1:8" ht="18.75" customHeight="1">
      <c r="A43" s="93" t="s">
        <v>57</v>
      </c>
      <c r="B43" s="93"/>
      <c r="C43" s="93"/>
      <c r="D43" s="93"/>
      <c r="E43" s="93"/>
      <c r="F43" s="93"/>
      <c r="G43" s="93"/>
      <c r="H43" s="93"/>
    </row>
    <row r="44" spans="1:8" ht="15.75" customHeight="1">
      <c r="A44" s="93"/>
      <c r="B44" s="93"/>
      <c r="C44" s="93"/>
      <c r="D44" s="93"/>
      <c r="E44" s="93"/>
      <c r="F44" s="93"/>
      <c r="G44" s="93"/>
      <c r="H44" s="93"/>
    </row>
    <row r="46" spans="1:8">
      <c r="A46" s="94"/>
      <c r="D46" s="85" t="s">
        <v>14</v>
      </c>
    </row>
  </sheetData>
  <mergeCells count="23">
    <mergeCell ref="A42:C42"/>
    <mergeCell ref="A43:H44"/>
    <mergeCell ref="A12:H12"/>
    <mergeCell ref="B7:B9"/>
    <mergeCell ref="C7:C9"/>
    <mergeCell ref="A7:A9"/>
    <mergeCell ref="D7:E7"/>
    <mergeCell ref="F7:G7"/>
    <mergeCell ref="A11:H11"/>
    <mergeCell ref="H7:H9"/>
    <mergeCell ref="A16:H16"/>
    <mergeCell ref="A23:H23"/>
    <mergeCell ref="C21:C22"/>
    <mergeCell ref="A38:H38"/>
    <mergeCell ref="A6:H6"/>
    <mergeCell ref="C40:C41"/>
    <mergeCell ref="C17:C20"/>
    <mergeCell ref="D3:E3"/>
    <mergeCell ref="A5:H5"/>
    <mergeCell ref="A27:H27"/>
    <mergeCell ref="C28:C30"/>
    <mergeCell ref="A31:H31"/>
    <mergeCell ref="C24:C25"/>
  </mergeCells>
  <pageMargins left="0.31496062992125984" right="0.31496062992125984" top="0.74803149606299213" bottom="0.35433070866141736"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8</vt:lpstr>
      <vt:lpstr>таблица 9</vt:lpstr>
      <vt:lpstr>таблица 10</vt:lpstr>
      <vt:lpstr>таблица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2019-04-26T12:58:19Z</dcterms:modified>
</cp:coreProperties>
</file>