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2"/>
  </bookViews>
  <sheets>
    <sheet name="таблица 10" sheetId="1" r:id="rId1"/>
    <sheet name="таблица 11" sheetId="2" r:id="rId2"/>
    <sheet name="таблица 13" sheetId="4" r:id="rId3"/>
    <sheet name="таблица 14" sheetId="7" r:id="rId4"/>
    <sheet name="таблица 15" sheetId="6" r:id="rId5"/>
    <sheet name="имущ." sheetId="10" r:id="rId6"/>
    <sheet name="угх деньги" sheetId="11" r:id="rId7"/>
    <sheet name="угх меропр." sheetId="12" r:id="rId8"/>
    <sheet name="угх индикат." sheetId="13" r:id="rId9"/>
  </sheets>
  <definedNames>
    <definedName name="_xlnm.Print_Area" localSheetId="0">'таблица 10'!$A$1:$R$31</definedName>
    <definedName name="_xlnm.Print_Area" localSheetId="1">'таблица 11'!$A$1:$I$85</definedName>
    <definedName name="_xlnm.Print_Area" localSheetId="3">'таблица 14'!$A$1:$J$140</definedName>
  </definedNames>
  <calcPr calcId="124519"/>
</workbook>
</file>

<file path=xl/calcChain.xml><?xml version="1.0" encoding="utf-8"?>
<calcChain xmlns="http://schemas.openxmlformats.org/spreadsheetml/2006/main">
  <c r="E13" i="2"/>
  <c r="F13"/>
  <c r="G13"/>
  <c r="D13"/>
  <c r="E65"/>
  <c r="F65"/>
  <c r="G65"/>
  <c r="D65"/>
  <c r="G49"/>
  <c r="G75"/>
  <c r="D49" l="1"/>
  <c r="F36"/>
  <c r="G36"/>
  <c r="G39"/>
  <c r="H39"/>
  <c r="G42"/>
  <c r="H42"/>
  <c r="E21"/>
  <c r="F21"/>
  <c r="G21"/>
  <c r="E46"/>
  <c r="F46"/>
  <c r="G46"/>
  <c r="G45" s="1"/>
  <c r="E28"/>
  <c r="F28"/>
  <c r="G28"/>
  <c r="G23" s="1"/>
  <c r="E25"/>
  <c r="F25"/>
  <c r="G25"/>
  <c r="D25"/>
  <c r="D46"/>
  <c r="D28"/>
  <c r="E64"/>
  <c r="F64"/>
  <c r="F63" s="1"/>
  <c r="G64"/>
  <c r="G63" s="1"/>
  <c r="E63"/>
  <c r="D64"/>
  <c r="E42"/>
  <c r="F42"/>
  <c r="D42"/>
  <c r="E39"/>
  <c r="F39"/>
  <c r="D39"/>
  <c r="I24" i="1"/>
  <c r="I21"/>
  <c r="I11"/>
  <c r="H24"/>
  <c r="H11"/>
  <c r="G24"/>
  <c r="G11"/>
  <c r="G18"/>
  <c r="G21"/>
  <c r="H18"/>
  <c r="H21"/>
  <c r="I18"/>
  <c r="D21" i="2"/>
  <c r="E22"/>
  <c r="F22"/>
  <c r="D20"/>
  <c r="E20"/>
  <c r="F20"/>
  <c r="D19"/>
  <c r="E19"/>
  <c r="F19"/>
  <c r="D18"/>
  <c r="E18"/>
  <c r="F18"/>
  <c r="D17"/>
  <c r="E17"/>
  <c r="F17"/>
  <c r="D16"/>
  <c r="E16"/>
  <c r="F16"/>
  <c r="D15"/>
  <c r="E15"/>
  <c r="E12" s="1"/>
  <c r="F15"/>
  <c r="G22"/>
  <c r="G20"/>
  <c r="G19"/>
  <c r="G18"/>
  <c r="G17"/>
  <c r="G16"/>
  <c r="G15"/>
  <c r="F12" l="1"/>
  <c r="D12"/>
  <c r="D23"/>
  <c r="I10" i="1"/>
  <c r="H10"/>
  <c r="G12" i="2"/>
  <c r="G10" i="1"/>
  <c r="E58" i="2" l="1"/>
  <c r="E57" s="1"/>
  <c r="F58"/>
  <c r="F57" s="1"/>
  <c r="G58"/>
  <c r="G57" s="1"/>
  <c r="G51"/>
  <c r="E54"/>
  <c r="F54"/>
  <c r="G54"/>
  <c r="E45"/>
  <c r="F45"/>
  <c r="E33"/>
  <c r="F33"/>
  <c r="G33"/>
  <c r="E36"/>
  <c r="E30"/>
  <c r="F30"/>
  <c r="G30"/>
  <c r="E24"/>
  <c r="F24"/>
  <c r="G24"/>
  <c r="E23" l="1"/>
  <c r="E11" s="1"/>
  <c r="F23"/>
  <c r="F11" s="1"/>
  <c r="G11"/>
  <c r="D11"/>
  <c r="D24"/>
  <c r="D33"/>
  <c r="D58" l="1"/>
  <c r="D51"/>
  <c r="D30"/>
  <c r="D63" l="1"/>
  <c r="D54"/>
  <c r="D45"/>
  <c r="D36"/>
  <c r="D57" l="1"/>
</calcChain>
</file>

<file path=xl/comments1.xml><?xml version="1.0" encoding="utf-8"?>
<comments xmlns="http://schemas.openxmlformats.org/spreadsheetml/2006/main">
  <authors>
    <author>Автор</author>
  </authors>
  <commentList>
    <comment ref="A13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2.1.</t>
        </r>
      </text>
    </comment>
    <comment ref="A14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2.5.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2.6.</t>
        </r>
      </text>
    </comment>
    <comment ref="A23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4.2.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рассчитано Ирой, офици.данных нет</t>
        </r>
      </text>
    </comment>
  </commentList>
</comments>
</file>

<file path=xl/sharedStrings.xml><?xml version="1.0" encoding="utf-8"?>
<sst xmlns="http://schemas.openxmlformats.org/spreadsheetml/2006/main" count="1032" uniqueCount="600">
  <si>
    <t xml:space="preserve"> Таблица 10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</si>
  <si>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</si>
  <si>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</si>
  <si>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</si>
  <si>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</si>
  <si>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</si>
  <si>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</si>
  <si>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</si>
  <si>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</si>
  <si>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</si>
  <si>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</si>
  <si>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</si>
  <si>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</si>
  <si>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</si>
  <si>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Фактические расходы</t>
  </si>
  <si>
    <t>Таблица 11</t>
  </si>
  <si>
    <t>план</t>
  </si>
  <si>
    <t>факт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</si>
  <si>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</si>
  <si>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</si>
  <si>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отчетный год</t>
  </si>
  <si>
    <t>фактическое значение на конец года</t>
  </si>
  <si>
    <t>Наименование целевого индикатора,             показателя программы, подпрограммы программы</t>
  </si>
  <si>
    <t xml:space="preserve">Единица измерения </t>
  </si>
  <si>
    <t>Таблица 13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</si>
  <si>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</si>
  <si>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</si>
  <si>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</si>
  <si>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</si>
  <si>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</si>
  <si>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</si>
  <si>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</si>
  <si>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</si>
  <si>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</si>
  <si>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</si>
  <si>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</si>
  <si>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</si>
  <si>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запланированные</t>
  </si>
  <si>
    <t>достигнутые</t>
  </si>
  <si>
    <t>2.1.</t>
  </si>
  <si>
    <t>2.2.</t>
  </si>
  <si>
    <t>Таблица 14</t>
  </si>
  <si>
    <t>ОЦЕНКА</t>
  </si>
  <si>
    <t>Наименование меры муниципального регулирования</t>
  </si>
  <si>
    <t>Показатель применения меры муниципального регулирования</t>
  </si>
  <si>
    <t>Финансовая оценка результата в плановом периоде</t>
  </si>
  <si>
    <t>Обоснование необходимости (эффективности)</t>
  </si>
  <si>
    <t>I. Меры муниципального регулирования, запланированные в рамках муниципальной программы города-курорта Пятигорска</t>
  </si>
  <si>
    <t>Таблица 15</t>
  </si>
  <si>
    <t>II. Подпрограмма «Развитие малого и среднего предпринимательства в городе-курорте Пятигорске на 2014 – 2019 годы»</t>
  </si>
  <si>
    <t>I. Муниципальная программа города-курорта Пятигорска «Модернизация экономики, развитие малого и среднего бизнеса, курорта и туризма, энергетики, 
промышленности и улучшение инвестиционного климата»</t>
  </si>
  <si>
    <t>2.3.</t>
  </si>
  <si>
    <t>2.4.</t>
  </si>
  <si>
    <t>2.5.</t>
  </si>
  <si>
    <t>2.6.</t>
  </si>
  <si>
    <t>Количество малых и средних предприятий</t>
  </si>
  <si>
    <t>Численность индивидуальных предпринимателей</t>
  </si>
  <si>
    <t>Среднегодовая численность работников малых и средних предприятий</t>
  </si>
  <si>
    <t>Выручка малых и средних предприятий</t>
  </si>
  <si>
    <t>Объем инвестиций в основной капитал малых и средних предприятий</t>
  </si>
  <si>
    <t>ед.</t>
  </si>
  <si>
    <t>чел.</t>
  </si>
  <si>
    <t>тыс. чел.</t>
  </si>
  <si>
    <t>млрд. руб.</t>
  </si>
  <si>
    <t>млн. руб.</t>
  </si>
  <si>
    <t>III. Подпрограмма «Развитие курорта и туризма в городе-курорте Пятигорске на 2014 – 2019 годы»</t>
  </si>
  <si>
    <t>IV. Подпрограмма «Защита прав потребителей в городе-курорте Пятигорске на 2014 - 2016 годы»</t>
  </si>
  <si>
    <t>4.1.</t>
  </si>
  <si>
    <t>Общее количество жалоб, поступивших на нарушение прав потребителей, в сравнении с предыдущим периодом</t>
  </si>
  <si>
    <t>4.2.</t>
  </si>
  <si>
    <t>Удельный вес нарушений прав потребителей, устраненных в досудебном порядке от общего количества обращений потребителей по вопросу защиты их нарушенных прав</t>
  </si>
  <si>
    <t>в процентах</t>
  </si>
  <si>
    <t>4.3.</t>
  </si>
  <si>
    <t>Количество забракованных и снятых с реализации нестандартных по качеству и фальсифицированных продовольственных и непродовольственных товаров</t>
  </si>
  <si>
    <t>партий</t>
  </si>
  <si>
    <t>5.1.</t>
  </si>
  <si>
    <t>Удельный расход электрической энергии бюджетными учреждениями, расчеты за которую осуществляются с использованием приборов учета (в расчете на 1 человека)</t>
  </si>
  <si>
    <t xml:space="preserve"> кВт.час/ чел. </t>
  </si>
  <si>
    <t>5.2.</t>
  </si>
  <si>
    <t>куб. м/чел.</t>
  </si>
  <si>
    <t>5.3.</t>
  </si>
  <si>
    <t xml:space="preserve">Удельный расход тепловой энергии бюджетными учреждениями, расчеты за которую осуществляются с использованием приборов учета </t>
  </si>
  <si>
    <t>Гкал/кв. м</t>
  </si>
  <si>
    <t>5.4.</t>
  </si>
  <si>
    <t>Удельный расход электрической энергии в многоквартирных домах (в расчете на 1 кв.м общей площади)</t>
  </si>
  <si>
    <t>кВтч/кв.м</t>
  </si>
  <si>
    <t>5.5.</t>
  </si>
  <si>
    <t>Удельный расход тепловой энергии в многоквартирных домах (в расчете на 1 кв.м общей площади)</t>
  </si>
  <si>
    <t>5.6.</t>
  </si>
  <si>
    <t>Удельный расход топлива на выработку тепловой энергии в котельных</t>
  </si>
  <si>
    <t>г.у.т./Гкал</t>
  </si>
  <si>
    <t>5.7.</t>
  </si>
  <si>
    <t>Удельный расход электрической энергии, используемой при передаче энергии в системах теплоснабжения</t>
  </si>
  <si>
    <t>5.8.</t>
  </si>
  <si>
    <t>Доля потерь тепловой энергии при передаче в общем объеме переданной тепловой энергии</t>
  </si>
  <si>
    <t>5.9.</t>
  </si>
  <si>
    <t>Доля объема электрической энергии, расчеты за которую осуществляются с использованием приборов учета в общем объеме электрической энергии</t>
  </si>
  <si>
    <t>5.10.</t>
  </si>
  <si>
    <t>Доля объема тепловой энергии, расчеты за которую осуществляются с использованием приборов учета в общем объеме тепловой энергии</t>
  </si>
  <si>
    <t>V. Подпрограмма «Энергосбережение и повышение энергетической эффективности города-курорта Пятигорска на 2014 – 2019 годы»</t>
  </si>
  <si>
    <t>Подпрограмма «Развитие малого и среднего предпринимательства в городе-курорте Пятигорске на 2014 – 2019 годы»</t>
  </si>
  <si>
    <t>Программа всего</t>
  </si>
  <si>
    <t>средства бюджета города-курорта Пятигорска (далее –бюджет города)</t>
  </si>
  <si>
    <t>в т.ч. предусмотренные:</t>
  </si>
  <si>
    <t>ответственному исполнителю - Администрация города Пятигорска</t>
  </si>
  <si>
    <t>соисполнителю - МУ «Управление архитектуры, строительства и жилищно-коммунального хозяйства администрации г. Пятигорска»</t>
  </si>
  <si>
    <t>соисполнителю - МУ "Управление образования администрации г. Пятигорска"</t>
  </si>
  <si>
    <t>соисполнителю - МУ "Управление культуры администрации г. Пятигорска"</t>
  </si>
  <si>
    <t>соисполнителю - МУ "Управление социальной поддержки населения администрации г. Пятигорска"</t>
  </si>
  <si>
    <t>соисполнителю - МУ "Комитет по физической культуре и спорту администрации г. Пятигорска"</t>
  </si>
  <si>
    <t>соисполнителю - МУ "Управление общественной безопасности администрации г. Пятигорска"</t>
  </si>
  <si>
    <t>внебюджетные источники финансирования</t>
  </si>
  <si>
    <t>Подпрограмма «Развитие малого и среднего предпринимательства в городе-курорте Пятигорске на 2014 – 2019 годы», всего</t>
  </si>
  <si>
    <t>средства бюджета города</t>
  </si>
  <si>
    <t>ответственному исполнителю - Администрации города Пятигорска</t>
  </si>
  <si>
    <t>в том числе следующие основные мероприятия подпрограммы:</t>
  </si>
  <si>
    <t>Совершенствование деятельности органов местного самоуправления города Пятигорска по поддержке и развитию малого и среднего предпринимательства</t>
  </si>
  <si>
    <t>2.1.1.</t>
  </si>
  <si>
    <t>2.1.2.</t>
  </si>
  <si>
    <t>Имущественная поддержка субъектов малого и среднего предпринимательства</t>
  </si>
  <si>
    <t>Развитие системы информационной поддержки субъектов малого и среднего предпринимательства</t>
  </si>
  <si>
    <t xml:space="preserve">Всего     </t>
  </si>
  <si>
    <t>бюджет города</t>
  </si>
  <si>
    <t>2.3.1.</t>
  </si>
  <si>
    <t>2.3.2.</t>
  </si>
  <si>
    <t>Информирование субъектов малого и среднего предпринимательства о возможности участия в семинарах,конференциях и иных мероприятиях, проводимых в регионе и за его пределами (посредством СМИ, факсов, электронной почты и др.)</t>
  </si>
  <si>
    <t>2.3.3.</t>
  </si>
  <si>
    <t>Поддержка субъектов малого и среднего предпринимательства в области ремесленной деятельности (организация и проведение выставки сувенирной продукции и ремесленной деятельности)</t>
  </si>
  <si>
    <t>Формирование положительного имиджа малого и среднего предпринимательства</t>
  </si>
  <si>
    <t>2.6.1.</t>
  </si>
  <si>
    <t>Подпрограмма «Развитие курорта и туризма в городе-курорте Пятигорске на 2014 – 2019 годы», всего</t>
  </si>
  <si>
    <t>3.1.</t>
  </si>
  <si>
    <t xml:space="preserve">Рекламно-информационная деятельность                                                          </t>
  </si>
  <si>
    <t>3.1.1.</t>
  </si>
  <si>
    <t>3.1.2.</t>
  </si>
  <si>
    <t>Формирование перечня мероприятий "Календарь событий города Пятигорска"(ежегодно)</t>
  </si>
  <si>
    <t>Обновление курортно-туристского раздела на сайте города Пятигорска в Интернете</t>
  </si>
  <si>
    <t>3.2.</t>
  </si>
  <si>
    <t>Разработка и продвижение курортно-туристического продукта города Пятигорска</t>
  </si>
  <si>
    <t>3.2.1.</t>
  </si>
  <si>
    <t>3.2.2.</t>
  </si>
  <si>
    <t>Разработка и организация новых туристско-экскурсионных маршрутов</t>
  </si>
  <si>
    <t>3.2.3.</t>
  </si>
  <si>
    <t>Ежегодное проведение праздников:</t>
  </si>
  <si>
    <t>3.2.3.1.</t>
  </si>
  <si>
    <t>3.2.3.2.</t>
  </si>
  <si>
    <t>Фестиваль экстремальных видов туризма</t>
  </si>
  <si>
    <t>3.2.4.</t>
  </si>
  <si>
    <t>Проведение конференции по вопросам развития туризма</t>
  </si>
  <si>
    <t>3.2.6.</t>
  </si>
  <si>
    <t>Организация и участие в выставках и конгрессных мероприятиях, проводимых по вопросам развития туризма на территории Российской Федерации</t>
  </si>
  <si>
    <t>3.3.</t>
  </si>
  <si>
    <t>3.3.1.</t>
  </si>
  <si>
    <t>3.3.2.</t>
  </si>
  <si>
    <t>Подпрограмма «Защита прав потребителей в городе-курорте Пятигорске на 2014 - 2016 годы», всего</t>
  </si>
  <si>
    <t>Просвещение и информирование потребителей в сфере потребительского рынка</t>
  </si>
  <si>
    <t>4.1.1.</t>
  </si>
  <si>
    <t>Разработка и издание для потребителей информационно-справочных материалов (памяток) по вопросам защиты прав потребителей в различных сферах потребительского рынка</t>
  </si>
  <si>
    <t>4.1.2.</t>
  </si>
  <si>
    <t>Создание и распространение социальной рекламы по вопросам защиты прав потребителей</t>
  </si>
  <si>
    <t>Профилактика и пресечение правонарушений в сфере защиты прав потребителей</t>
  </si>
  <si>
    <t>4.2.1.</t>
  </si>
  <si>
    <t>Разработка и издание для юридических лиц и индивидуальных предпринимателей, работающих на потребительском рынке города Пятигорска, информационных материалов по соблюдению защиты прав потребителей в различных сферах деятельности</t>
  </si>
  <si>
    <t>4.2.2.</t>
  </si>
  <si>
    <t>Реализация мер по предотвращению ввоза на территорию г. Пятигорска продукции животноводства, опасной для жизни и здоровья</t>
  </si>
  <si>
    <t>Подпрограмма «Энергосбережение и повышение энергетической эффективности города-курорта Пятигорска на 2014 – 2019 годы», всего</t>
  </si>
  <si>
    <t>Мероприятия по выполнению рекомендаций энергопаспортов в муниципальном секторе</t>
  </si>
  <si>
    <t xml:space="preserve"> </t>
  </si>
  <si>
    <t>5.1.2.</t>
  </si>
  <si>
    <t>Замена старых оконных блоков на стеклопакеты</t>
  </si>
  <si>
    <t>5.1.3.</t>
  </si>
  <si>
    <t>Замена газового котла</t>
  </si>
  <si>
    <t>5.1.4.</t>
  </si>
  <si>
    <t>Замена дверей и дверных блоков</t>
  </si>
  <si>
    <t>5.1.5.</t>
  </si>
  <si>
    <t>5.1.6.</t>
  </si>
  <si>
    <t>Установка экранов отражателей за радиаторами отопления</t>
  </si>
  <si>
    <t>5.1.8.</t>
  </si>
  <si>
    <t>Замена ламп накаливания на энергосберегающие светильники</t>
  </si>
  <si>
    <t>5.1.9.</t>
  </si>
  <si>
    <t>Установка приборов учета электрической энергии</t>
  </si>
  <si>
    <t>5.1.10.</t>
  </si>
  <si>
    <t>Внедрение высоэффективных источников света</t>
  </si>
  <si>
    <t>Замена на всех смесителях старых аэраторов на современные водосберегающие насадки</t>
  </si>
  <si>
    <t>Замена трубопроводов и арматуры системы холодного водоснабжения</t>
  </si>
  <si>
    <t>Мероприятия по подготовке к осенне-зимнему периоду в муниципальном секторе</t>
  </si>
  <si>
    <t>5.2.1.</t>
  </si>
  <si>
    <t>5.2.2.</t>
  </si>
  <si>
    <t>Установка доводчиков входных дверей</t>
  </si>
  <si>
    <t>5.2.3.</t>
  </si>
  <si>
    <t xml:space="preserve">Замена трубопроводов и арматуры систем отопления </t>
  </si>
  <si>
    <t>5.2.4.</t>
  </si>
  <si>
    <t>Т/О приборов учета</t>
  </si>
  <si>
    <t>5.2.5.</t>
  </si>
  <si>
    <t>Опресовка систем отопления</t>
  </si>
  <si>
    <t>5.2.6.</t>
  </si>
  <si>
    <t>5.2.7.</t>
  </si>
  <si>
    <t>5.2.8.</t>
  </si>
  <si>
    <t>Промывка и опрессовка системы теплоснабжения</t>
  </si>
  <si>
    <t>5.2.9.</t>
  </si>
  <si>
    <t>Проверка газового синализатора</t>
  </si>
  <si>
    <t>5.2.10.</t>
  </si>
  <si>
    <t>Прочистка дымохода</t>
  </si>
  <si>
    <t>5.2.11.</t>
  </si>
  <si>
    <t>Техническое обслуживание газового оборудования</t>
  </si>
  <si>
    <t>5.2.12.</t>
  </si>
  <si>
    <t>Замена и ремонт счетчиков потребления энергоресурсов</t>
  </si>
  <si>
    <t>5.2.13.</t>
  </si>
  <si>
    <t>5.2.14.</t>
  </si>
  <si>
    <t>5.2.15.</t>
  </si>
  <si>
    <t>5.2.16.</t>
  </si>
  <si>
    <t>5.2.17.</t>
  </si>
  <si>
    <t>Установка новых и замена старых окон (в том числе в рамках модернизации)</t>
  </si>
  <si>
    <t>Мероприятия в области энергосбережения и повышения энергоэффективности в жилищном фонде</t>
  </si>
  <si>
    <t>5.6.1.</t>
  </si>
  <si>
    <t xml:space="preserve">Установка линейных балансировочных вентилей и балансировка системы отопления  </t>
  </si>
  <si>
    <t>5.6.2.</t>
  </si>
  <si>
    <t xml:space="preserve">Ремонт изоляции трубопроводов системы отопления в подвальных помещениях с применением энергоэффективных материалов </t>
  </si>
  <si>
    <t>5.6.3.</t>
  </si>
  <si>
    <t xml:space="preserve">Ремонт изоляции теплообменников и трубопроводов системы горячего водоснабжения в подвальных помещениях с применением энергоэффективных материалов </t>
  </si>
  <si>
    <t>5.6.4.</t>
  </si>
  <si>
    <t xml:space="preserve">Установка коллективного общедомового прибора учета горячей воды </t>
  </si>
  <si>
    <t>5.6.5.</t>
  </si>
  <si>
    <t xml:space="preserve">Заделка, уплотнение и утепление дверных блоков на входе в подъезды и обеспечение автоматического закрытия дверей </t>
  </si>
  <si>
    <t>5.6.6.</t>
  </si>
  <si>
    <t xml:space="preserve">Заделка и уплотнение оконных блоков в подъездах </t>
  </si>
  <si>
    <t>5.6.7.</t>
  </si>
  <si>
    <t xml:space="preserve">Замена оконных блоков </t>
  </si>
  <si>
    <t>5.6.8.</t>
  </si>
  <si>
    <t xml:space="preserve">Заделка межпанельных и компенсационных швов </t>
  </si>
  <si>
    <t>5.6.9.</t>
  </si>
  <si>
    <t xml:space="preserve">Установка доводчиков входных дверей </t>
  </si>
  <si>
    <t>5.6.10.</t>
  </si>
  <si>
    <t xml:space="preserve">Замена кожухотрубного скоростного подогревателя на пластинчатый </t>
  </si>
  <si>
    <t>5.6.11.</t>
  </si>
  <si>
    <t xml:space="preserve">Установка коллективного (общедомового) прибора учета тепловой энергии </t>
  </si>
  <si>
    <t>5.6.12.</t>
  </si>
  <si>
    <t xml:space="preserve">Установка насосов для системы отопления </t>
  </si>
  <si>
    <t>5.6.13.</t>
  </si>
  <si>
    <t xml:space="preserve">Замена запорной арматуры </t>
  </si>
  <si>
    <t>5.6.14.</t>
  </si>
  <si>
    <t xml:space="preserve">Промывка трубопроводов и стояков системы отопления </t>
  </si>
  <si>
    <t>5.6.15.</t>
  </si>
  <si>
    <t xml:space="preserve">Утепление дверных блоков на входе в подъезду </t>
  </si>
  <si>
    <t>5.6.17.</t>
  </si>
  <si>
    <t xml:space="preserve">Замена ламп накаливания в местах общего пользования на энергоэффективные лампы </t>
  </si>
  <si>
    <t>5.6.18.</t>
  </si>
  <si>
    <t xml:space="preserve">Установка оборудования для автоматического освещения помещений  в местах общего пользования  </t>
  </si>
  <si>
    <t>5.6.19.</t>
  </si>
  <si>
    <t xml:space="preserve">Установка коллективного (общедомового) прибора учета электрической энергии </t>
  </si>
  <si>
    <t>5.6.20.</t>
  </si>
  <si>
    <t>Ревизия ВРУ</t>
  </si>
  <si>
    <t>5.6.21.</t>
  </si>
  <si>
    <t xml:space="preserve">Модернизация трубопроводов и арматуры системы холодного водоснабжения </t>
  </si>
  <si>
    <t>5.6.22.</t>
  </si>
  <si>
    <t xml:space="preserve">Замена трубопроводов и арматуры системы ГВС </t>
  </si>
  <si>
    <t>Мероприятия в области энергосбережения и повышения энергоэффективности в системах коммунальной инфраструктуры</t>
  </si>
  <si>
    <t>5.7.1.</t>
  </si>
  <si>
    <t xml:space="preserve">Замена ветхих тепловых сетей на теплосети в ППУ изоляции </t>
  </si>
  <si>
    <t>5.7.2.</t>
  </si>
  <si>
    <t>Режимная наладка котлов ДКВР-4/13</t>
  </si>
  <si>
    <t>5.7.3.</t>
  </si>
  <si>
    <t xml:space="preserve">Замена горелок на котлах ДКВР в котельной «Станкоремзавод» </t>
  </si>
  <si>
    <t>5.7.4.</t>
  </si>
  <si>
    <t>Замена сетевых насосов котельной «Станкоремзавод» на насосы с ПЧ</t>
  </si>
  <si>
    <t>5.7.5.</t>
  </si>
  <si>
    <t xml:space="preserve">Замена котлового и насосного оборудования в котельных Калинина, 10; Крайнего 90; Баксанская, 3б. </t>
  </si>
  <si>
    <t>5.7.6.</t>
  </si>
  <si>
    <t>Замена участков ветхих тепловых сетей: 
Ду-65,80, Ду-100, Ду-150</t>
  </si>
  <si>
    <t>5.7.7.</t>
  </si>
  <si>
    <t>Восстановление тепловой изоляции  
Д-80,100,150,200,300,325</t>
  </si>
  <si>
    <t>5.7.11.</t>
  </si>
  <si>
    <t xml:space="preserve">Монтаж новых и замена старых индукционных счетчиков на электронные на границах балансовой принадлежности  </t>
  </si>
  <si>
    <t>5.7.12.</t>
  </si>
  <si>
    <t xml:space="preserve">Установка приборов учета для мест общего пользования в многоквартирных домах </t>
  </si>
  <si>
    <t>5.7.13.</t>
  </si>
  <si>
    <t xml:space="preserve">Замена кабельных линий 6-10 кВ на новые с кабелем из сшитого полиэтилена и увеличенным сечением </t>
  </si>
  <si>
    <t>5.7.14.</t>
  </si>
  <si>
    <t xml:space="preserve"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 </t>
  </si>
  <si>
    <t>5.7.15.</t>
  </si>
  <si>
    <t xml:space="preserve">Монтаж новых и замена силовых трансформаторов с истекшим сроком эксплуатации на энергосберегающие ТМГ-12 </t>
  </si>
  <si>
    <t>5.7.16.</t>
  </si>
  <si>
    <t>Перевод потребителя район Скачки г. Пятигорска с напряжением 6 кВ на 10 кВ (КЛ-6,5 км,ТП-8 шт)</t>
  </si>
  <si>
    <t>Поддержка субъектов малого и среднего предпринимательства в области ремесленной деятельности</t>
  </si>
  <si>
    <t>Подпрограмма «Развитие курорта и туризма в городе-курорте Пятигорске на 2014 – 2019 годы»</t>
  </si>
  <si>
    <t>Подпрограмма «Защита прав потребителей в городе-курорте Пятигорске на 2014 - 2016 годы»</t>
  </si>
  <si>
    <t>Подпрограмма «Энергосбережение и повышение энергетической эффективности города-курорта Пятигорска на 2014 – 2019 годы»</t>
  </si>
  <si>
    <t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культуры администрации города Пятигорска»;
МУ «Управление социальной поддержки населения  администрации города Пятигорска»;
МУ «Управление общественной безопасности  администрации города Пятигорска»;
МУ «Комитет по физической культуре и спорту администрации города Пятигорска»;
Отдел по делам молодёжи администрации города Пятигорска;</t>
  </si>
  <si>
    <t>Ответственный исполнитель подпрограммы - Администрация города Пятигорска.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</si>
  <si>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города Пятигорска»;</t>
  </si>
  <si>
    <t>Ответственный исполнитель подпрограммы - Администрация города Пятигорска.
Соисполнители подпрограммы - МУ «Управление образования администрации города Пятигорска»;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</si>
  <si>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
Соисполнителю - МУ «Управление образования администрации города Пятигорска»;</t>
  </si>
  <si>
    <t>Директор МКУ "Группа хозяйственного обеспечения"/ Полищук В.Е.</t>
  </si>
  <si>
    <t>Начальник МУ «Управление архитектуры, строительства и жилищно-коммунального хозяйства администрации города Пятигорска»/Пантеелев Е.С.</t>
  </si>
  <si>
    <t>Директор МКУ "Группа хозяйственного обеспечения"/ Полищук В.Е.
Специалист МУ "Управление культуры администрации г. Пятигорска"/ Цыбань Н.Е.</t>
  </si>
  <si>
    <t>5.2.19.</t>
  </si>
  <si>
    <t>Ремонт электропроводки</t>
  </si>
  <si>
    <t>5.2.18.</t>
  </si>
  <si>
    <t>Ремонт сетей ВК, системы теплоснабжения, вентиляции</t>
  </si>
  <si>
    <t>Измерение сопротивления изоляции</t>
  </si>
  <si>
    <t>Специалист МУ "Управление культуры администрации г. Пятигорска"/ Цыбань Н.Е.
Директор МКУ "Группа хозяйственного обеспечения"/ Полищук В.Е.</t>
  </si>
  <si>
    <t>Гл.специалист МУ "Комитет по физической культуре и спорту администрации г.Пятигорска"/ Лысенко Е.Е.</t>
  </si>
  <si>
    <t>Ремонт теплоизоляции</t>
  </si>
  <si>
    <t>Гл.специалист МУ "Комитет по физической культуре и спорту администрации г.Пятигорска"/ Лысенко Е.Е.
Директор МКУ "Группа хозяйственного обеспечения"/ Полищук В.Е.;</t>
  </si>
  <si>
    <t>Специалист МУ "Управление культуры администрации г. Пятигорска"/ Цыбань Н.Е.
Директор МКУ "Группа хозяйственного обеспечения"/ Полищук В.Е.;</t>
  </si>
  <si>
    <t>Гл.специалист МУ "Комитет по физической культуре и спорту администрации г.Пятигорска"/ Лысенко Е.Е.
Специалист МУ "Управление культуры администрации г. Пятигорска"/ Цыбань Н.Е.</t>
  </si>
  <si>
    <t>Председатель / Кузьменко С. А.;
Начальник МУ "Управление образования администрации города Пятигорска"/ Васютина Н. А.;
Начальник МУ "Управление культуры администрации г. Пятигорска"/ Литвинова Н.А.</t>
  </si>
  <si>
    <t>Мероприятия по подготовке к осенне-зимнему периоду</t>
  </si>
  <si>
    <t>Специалист МУ "Управление культуры администрации г. Пятигорска"/ Цыбань Н.Е.</t>
  </si>
  <si>
    <t>Герметизация здания</t>
  </si>
  <si>
    <t>Начальник МКУ "ССП"/Карпов А. Г.; Председатель / Кузьменко С. А.;
Зав.отделом бух. Учета, контроля и отчетности/Тушинская И.И.;
Начальник МУ "Управление образования администрации города Пятигорска"/ Васютина Н. А.</t>
  </si>
  <si>
    <t>Мероприятия по выполнению рекомендаций энергопаспортов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</si>
  <si>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</si>
  <si>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Начальник управления экономического развития администрации г. Пятигорска/Шапран К.Ю.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</si>
  <si>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      </t>
  </si>
  <si>
    <t>Заведующий отделом муниципального имущества МУ "Управление имущественных отношений" /Ансокова М.В.</t>
  </si>
  <si>
    <t>Начальник управления экономического развития администрации г. Пятигорска/Шапран К.Ю., 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</si>
  <si>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>Подготовка и распространение методического материала по вопросам поддержки малого и среднего предпринимательства</t>
  </si>
  <si>
    <t>2.3.4.</t>
  </si>
  <si>
    <t xml:space="preserve"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 </t>
  </si>
  <si>
    <t xml:space="preserve"> 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</si>
  <si>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завтра")</t>
  </si>
  <si>
    <t>Зав. отделом экологии, курорта и туризма управления экономического развития администрации г. Пятигорска/Никишин И.И.</t>
  </si>
  <si>
    <t>Формирование и обновление реестра туристических маршрутов и объектов показа</t>
  </si>
  <si>
    <t>Ведущий специалист отдела экологии, курорта и туризма /Дарбинян Е.Б.</t>
  </si>
  <si>
    <t>Ведущий специалист отдела экологии, курорта и туризма / Прокопова В.С.; ведущий специалист отдела экологии, курорта и туризма /Дарбинян Е.Б.</t>
  </si>
  <si>
    <t>Открытие "курортного сезона" в мае - июне</t>
  </si>
  <si>
    <t>Начальник управления экономического развития администрации г. Пятигорска / Шапран К.Ю.; Зав. отделом экологии, курорта и туризма управления экономического развития администрации г. Пятигорска/Никишин И.И.</t>
  </si>
  <si>
    <t>Заведующий отделом торговли, бытовых услуг и защиты прав потребителей/Филатов С. Н.</t>
  </si>
  <si>
    <t>Предоставление налоговых льгот по земельному налогу отдельным категориям налогоплательщиков; Решение Думы города Пятигорска Ставропольского края</t>
  </si>
  <si>
    <t>Сумма выпадающих доходов</t>
  </si>
  <si>
    <t>Предоставление налоговых льгот по ЕНВД предприятиям потребительской кооперации по решению Думы города Пятигорска Ставропольского края</t>
  </si>
  <si>
    <t>2016 г.</t>
  </si>
  <si>
    <t>2017 г.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</si>
  <si>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Управляющие компании и обслуживающие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</si>
  <si>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Управляющие компании и обслуживающие организации, теплоснабжающие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</si>
  <si>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Ресурсоснабжающие 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</si>
  <si>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Ресурсоснабжающая организация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</si>
  <si>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ресурсоснабжающая организация </t>
  </si>
  <si>
    <t>Информация о курорте на сайте обновляется регулярно  и доступна жителям и гостям города Пятигорска</t>
  </si>
  <si>
    <t xml:space="preserve">Повышение качества оказываемых санаторно-курортных и туристических услуг, популяризация туристических продуктов;
 увеличение туристического потока </t>
  </si>
  <si>
    <t>Участие учреждений санаторно-курортного и туристского комплексов, а также жителей и гостей  города в событийных мероприятиях, проводимых на территории города Пятигорска</t>
  </si>
  <si>
    <t>участие санаторно-курортных учреждений в открытии курортного сезона</t>
  </si>
  <si>
    <t>Проведения мероприятий и соревнований по экстремальным видам туризма на территории города Пятигорска</t>
  </si>
  <si>
    <t>Участие учреждений санаторно-курортного и туристского комплексов города в  конференциях по вопросам развития туризма</t>
  </si>
  <si>
    <t>Участие санаторно-курортных учреждений, гостиниц и турфирм города Пятигорска в выставочных и конгрессных мероприятиях, проводимых на территории РФ</t>
  </si>
  <si>
    <t>Количество  туристических  маршрутов   в   городе Пятигорске</t>
  </si>
  <si>
    <t>в санаторно-курортном комплексе</t>
  </si>
  <si>
    <t>в гостиничном комплексе</t>
  </si>
  <si>
    <t>Количество отдыхающих</t>
  </si>
  <si>
    <t>3.4.</t>
  </si>
  <si>
    <t>Количество работающих в туристско-рекреационной сфере города Пятигорска</t>
  </si>
  <si>
    <t>3.5.</t>
  </si>
  <si>
    <t>Объем  платных  услуг  в  сфере   туризма   и   в санаторно-оздоровительной сфере города Пятигорска</t>
  </si>
  <si>
    <t>3.5.1.</t>
  </si>
  <si>
    <t>туристических</t>
  </si>
  <si>
    <t>3.5.2.</t>
  </si>
  <si>
    <t>гостиничных</t>
  </si>
  <si>
    <t>3.5.3.</t>
  </si>
  <si>
    <t>санаторно-оздоровительных</t>
  </si>
  <si>
    <t xml:space="preserve">Ведение реестра туристических маршрутов и объектов показа </t>
  </si>
  <si>
    <t>Проведение семинаров, рабочих встреч, научно-практической конференции, "круглых столов" не менее 2-х раз в год</t>
  </si>
  <si>
    <t>Оказание методической и консультационной помощи субъектам малого и среднего предпринимательства</t>
  </si>
  <si>
    <t>Информация о проводимых в регионе и за его пределами семинарах, конференциях и иных мероприятиях доведена до субъектов малого и среднего предпринимательства</t>
  </si>
  <si>
    <t xml:space="preserve">Проведение заседания Совета </t>
  </si>
  <si>
    <t>Разработка прогноза социально-экономического развития по "малому и среднему предпринимательству" в соответствии с постановлением Правительства Ставропольского края "О порядке разработки прогноза социально-экономического развития Ставропольского края", постановлением администрации г.Пятигорска "О порядке разработки прогноза социально-экономического развития города Пятигорска"</t>
  </si>
  <si>
    <t>Доведение информации до субъектов малого и среднего предпринимательства ( не менее 10) посредством факсимильной связи и в информационно-телекоммуникационной сети "Интернет"</t>
  </si>
  <si>
    <t>Оказание консультационной помощи предпринимателям г. Пятигорска (по мере обращения)</t>
  </si>
  <si>
    <t>Удельный расход воды на снабжение  бюджетных учреждений, расчеты за которую осуществляются с использованием приборов  учета (в расчете на 1 человека)</t>
  </si>
  <si>
    <t>Главный специалист отдела экономики, прогнозирования, инвестиций и регулирования тарифов Жиркова О.А.,ведущий специалист отдела экономики, прогнозирования, инвестиций и регулирования тарифов Бородинова М.Д.</t>
  </si>
  <si>
    <t>Главный специалист отдела экономики, прогнозирования, инвестиций и регулирования тарифов Жиркова О.А.</t>
  </si>
  <si>
    <t>Стимулирование организаций и ИП, осуществляющих льготное бытовое обслуживание отдельных категорий граждан в целях сохранения льготного обслуживания ветеранов войны, приравненных к ним категорий граждан, малоимущих, с учетом социальной значимости</t>
  </si>
  <si>
    <t xml:space="preserve">Прогноз разработан и представлен в Министерство экономического развития в соответствии с указанным постановлением Правительства СК. Более детальный прогноз представлен в МУ "Финансовое управление администрации города Пятигорска" в соответствии с постановлением администрации г. Пятигорска </t>
  </si>
  <si>
    <t>Сохранение и развитие предприятий потребительской кооперации на территории г. Пятигорска</t>
  </si>
  <si>
    <t xml:space="preserve">Возможность для сельского населения развивать подсобные хозяйства, получая дополнительные доходы. </t>
  </si>
  <si>
    <t>увеличение периода эксплуатации конструкций, приборов, оборудования и экономия энергоресурсов</t>
  </si>
  <si>
    <t>сокращение аварийных случаев;
увеличение срока эксплуатации конструкций, приборов, оборудования и экономия энергоресурсов</t>
  </si>
  <si>
    <t>сокращение потерь энергоресурсов при их передаче</t>
  </si>
  <si>
    <t>увеличение периода эксплуатации конструкций, приборов, оборудования и экономия энергоресурсов;
улучшение качества жилищных условий проживания населения</t>
  </si>
  <si>
    <t>Количество заключенных договоров купли-продажи арендуемого имущества субъектами малого и среднего предпринимательства</t>
  </si>
  <si>
    <r>
      <t xml:space="preserve"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
Соисполнители подпрограммы - Администрация города Пятигорска, </t>
    </r>
    <r>
      <rPr>
        <sz val="14"/>
        <rFont val="Times New Roman"/>
        <family val="1"/>
        <charset val="204"/>
      </rPr>
  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Пятигорска»;</t>
    </r>
  </si>
  <si>
    <t>о расходах на реализацию целей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  за счет средств бюджета города-курорта Пятигорска и иных источников финансирования (в разрезе источников финансового обеспечения)</t>
  </si>
  <si>
    <t>5.13.</t>
  </si>
  <si>
    <t>Доля бесхозяйных объектов, на которые зарегистрировано право муниципальной собственности в общем количестве бесхозяйных объектов, поставленных на государственный кадастровый учет</t>
  </si>
  <si>
    <t>Мероприятия по постановке на учет бесхозяйного имущества на территории г.Пятигорска и оформление права муниципальной собственности на объекты инженерной инфраструктуры, расположенной на территории г.Пятигорска</t>
  </si>
  <si>
    <t>ответственному исполнителю - МУ «Управление архитектуры, строительства и жилищно-коммунального хозяйства администрации г. Пятигорска»</t>
  </si>
  <si>
    <t>соисполнителю - Администрация города Пятигорска</t>
  </si>
  <si>
    <t>Соисполнитель подпрограммы - МУ "Управление имущественных отношений"</t>
  </si>
  <si>
    <t>Заместитель начальника МУ "Управление имущественных отношений администрации города Пятигорска" /А.Г.Гончарова</t>
  </si>
  <si>
    <t>о достижении значений целевых индикаторов и показателей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</t>
  </si>
  <si>
    <t>о степени выполнения основных мероприятий подпрограмм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</t>
  </si>
  <si>
    <t>эффективности мер муниципального регулирования в сфере реализации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</t>
  </si>
  <si>
    <t xml:space="preserve">Информация о расходах на реализацию целей муниципальной программы </t>
  </si>
  <si>
    <t>2.7.</t>
  </si>
  <si>
    <t>2.8.</t>
  </si>
  <si>
    <t>Субсидии субъектам малого и среднего предпринимательства на возмещение части затрат на уплату процентов по кретидам на инвестиционные цели</t>
  </si>
  <si>
    <t>Предоставление грантов администрации города Пятигорска в форме субсидий на поддержку инициативы в развитии туристического продукта города-курорта Пятигорска</t>
  </si>
  <si>
    <t>Субсидии субъектам малого и среднего предпринимательства на возмещение части затрат на уплату процентов по кредитам на инвестиционные цели</t>
  </si>
  <si>
    <t>Строительство объектов теплоснабжения жилых домов (в том числе ПСД)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</si>
  <si>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</t>
  </si>
  <si>
    <t>сводная бюджетная роспись, план на 01.01.2015 г.</t>
  </si>
  <si>
    <t>сводная бюджетная роспись на 31.12.2015 г.</t>
  </si>
  <si>
    <t>Сводная бюджетная роспись на 31.12.2015</t>
  </si>
  <si>
    <t>Оценка расходов (данные муниципальной программы на 31.12.2015 г.)</t>
  </si>
  <si>
    <t>соисполнителю - МУ "Управление имущественных отношений"</t>
  </si>
  <si>
    <t>Финансовая оценка результата в отчетном 2015 году</t>
  </si>
  <si>
    <t>2018 г.</t>
  </si>
  <si>
    <t>о достижении значений целевых индикаторов и показателей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 за 2015 год</t>
  </si>
  <si>
    <t>2015 год</t>
  </si>
  <si>
    <t>Количество субъектов малого и среднего предпринимательства, воспользовавшихся муниципальной финансовой поддержкой</t>
  </si>
  <si>
    <t>Количество койко-мест средств размещения в работе:</t>
  </si>
  <si>
    <t>В результате насыщения потребительского рынка дешевыми товарами увеличилось количество некачественной продукции</t>
  </si>
  <si>
    <t>Направлены для решения возникших споров в суд</t>
  </si>
  <si>
    <t>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</si>
  <si>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 xml:space="preserve">31.12.15
</t>
  </si>
  <si>
    <t>Контрольное событие: анализ экономического состояния малого бизнеса в городе проведен</t>
  </si>
  <si>
    <t>Контрольное событие: заседание координационного совета проведено</t>
  </si>
  <si>
    <t>03.06.15            15.12.15</t>
  </si>
  <si>
    <t xml:space="preserve">В 2015 году проведено два заседания Совета: 03.06.15 и 15.12.15.  </t>
  </si>
  <si>
    <t>Предоставление муниципального имущества во владение и (или) пользование на долгосрочной основе субъектам малого и среднего предпринимательства</t>
  </si>
  <si>
    <t>Передача в безвозмездное пользование муниципального имущества 4 субъектам МСП</t>
  </si>
  <si>
    <t>Анализ экономического состояния малого бизнеса в городе и разработка нормативно-правовых актов  муниципального образования города Пятигорска (по мере необходимости), регулирующих предпринимательскую деятельность, а также предложений по совершенствованию государственной поддержки предпринимательства</t>
  </si>
  <si>
    <t>Главный специалист отдела экономики, прогнозирования, инвестиций и регулирования тарифов управления экономического развития администрации г. Пятигорска Белов В.П.</t>
  </si>
  <si>
    <t>Главный специалист отдела экономики, прогнозирования, инвестиций и регулирования тарифов Жиркова О.А., главный специалист отдела экономики, прогнозирования, инвестиций и регулирования тарифов Белов В.П.</t>
  </si>
  <si>
    <t xml:space="preserve">Подготовка и размещение информации, касающейся развития малого и среднего предпринимательства, на сайте города </t>
  </si>
  <si>
    <t>Главный специалист отдела экономики, прогнозирования, инвестиций и регулирования тарифов Жиркова О.А.,главный специалист отдела экономики, прогнозирования, инвестиций и регулирования тарифов Белов В.П.</t>
  </si>
  <si>
    <t>Поддержка субъектов малого и среднего предпринимательства в области ремесленной деятельности (организация и проведение выставки-конкурса сувенирной и иной продукции)</t>
  </si>
  <si>
    <t>Обеспечение участия субъектов малого и среднего предпринимательства в выставочно-ярмарочных, форумных, конгрессных мероприятиях в г.Пятигорске; повышение качества и конкурентноспособности товаров (работ, услуг), производимых в г.Пятигорске; повышение культуры и качества обслуживания населения в г.Пятигорске, популяризация ремесленной продукции организаций г. Пятигорска</t>
  </si>
  <si>
    <t>По устным обращениям оказана консультационная помощь 16 субъектам малого и среднего предпринимательства</t>
  </si>
  <si>
    <t>01.04.15     01.10.15</t>
  </si>
  <si>
    <t>31.06.15    31.12.15</t>
  </si>
  <si>
    <t>Доведение информации до санаторно-курортных учреждений и туристских предприятий посредством факсимильной связи и сети Интернет</t>
  </si>
  <si>
    <t>Календарь событий, планируемых к проведению в 2016 году на территории города Пятигорска, составлен в 4 квартале 2016 года</t>
  </si>
  <si>
    <t xml:space="preserve">01.04.15 
01.10.15 </t>
  </si>
  <si>
    <t xml:space="preserve">30.06.15 
31.12.15 </t>
  </si>
  <si>
    <t>01.01.16 
01.01.17</t>
  </si>
  <si>
    <t>31.03.16 
31.03.17</t>
  </si>
  <si>
    <t>Организация и содействие организации инфотуров для журналистов, туристических компаний, блогеров из различных регионов РФ</t>
  </si>
  <si>
    <t>3.1.3.</t>
  </si>
  <si>
    <t>Содействие организации инфотуров для журналистов СМИ из регионов РФ и Федерального центра</t>
  </si>
  <si>
    <t>В рамках празднования Дня города ежегодно проводится фестиваль воздушных шаров.
В июле 2015 года на склоне горы Машук администрацией города было оказано содействие в организации и проведении соревнования по экстремальным видам велоспорта.</t>
  </si>
  <si>
    <t>3.2.5.</t>
  </si>
  <si>
    <t>Презентация инвестиционных проектов в сфере туризма, курорта и туристических ресурсов города Пятигорска на выставках и инвестиционных форумах(изготовление макетов, участие, аренда оборудования)</t>
  </si>
  <si>
    <t>Подготовка и организация презентации инвестиционных проектов в сфере курорта и туризма, участие в выставках с целью привлечения инвесторов.</t>
  </si>
  <si>
    <t>Формирование календаря событий на 2016 год.</t>
  </si>
  <si>
    <t>Информирование жителей и гостей города Пятигорска посредством сети Интернет о курорте, об уреждениях санаторно-курортного и туристского комплексов, о событийных мероприятиях, проходящих в городе</t>
  </si>
  <si>
    <t>Ведущий специалист отдела экологии, курорта и туризма / Прокопова В.С.</t>
  </si>
  <si>
    <t>Контрольное событие: выставка "Пятигорск сегодня и завтра" проведена</t>
  </si>
  <si>
    <t>оказание финансовой поддержки не менее 1 субъекту малого и среднего предпринимательства, создание дополнительных рабочих мест</t>
  </si>
  <si>
    <t xml:space="preserve">Администрация города Пятигорска в сентябре 2015 года объявила о приеме заявок и проведении конкурса среди субъектов малого и среднего предпринимательства, зарегистрированных на территории города Пятигорска, однако заявок на получение финансовой поддержки в виде субсидий субъектам малого и среднего предпринимательства на возмещение части затрат на уплату процентов по кредитам от субъектов малого и среднего предпринимательства не поступило. 
</t>
  </si>
  <si>
    <t>Проведена выставка «Город мастеров и туристических возможностей», в которой приняли участие 42 производителя сувенирной и ремесленной продукции, а также 8 туристических фирм города Пятигорска. В ходе мероприятия среди производителей сувенирной и ремесленной продукции проведен конкурс «Мастер-золотые руки», по результатам которого победители получили дипломы I,II и III степени, также комиссией было учреждено 11 дополнительных номинаций, победители получили ценные призы</t>
  </si>
  <si>
    <t>2.6.2.</t>
  </si>
  <si>
    <t>Проведение конкурса "Предприниматель года"</t>
  </si>
  <si>
    <t>Контрольное событие: конкурс "Предприниматель года" проведен</t>
  </si>
  <si>
    <t>о степени выполнения основных мероприятий подпрограмм муниципальной программы города-курорта Пятигорска "Модернизация экономики, развитие малого и среднего бизнеса, курорта и туризма, энергетики, промышленности и улучшение инвестиционного климата"                                                                                              за 2015 год</t>
  </si>
  <si>
    <t>Контрольное событие: мероприятия по вопросам малого и среднего предпринимательства проведены</t>
  </si>
  <si>
    <t>Организована и проведена ежегодная выставка продукции и услуг «Пятигорск сегодня и завтра», в которой приняли участие 26 субъектов малого и среднего предпринимательства города</t>
  </si>
  <si>
    <t>Проведен городской конкурс на звание «Предприниматель года»,  в двух номинациях определены победители, с присуждением звания «Предприниматель года». Также, за первое место в каждой номинации победители конкурса были награждены денежным призом в размере 20 тыс. руб., за второе и третье места – ценными призами</t>
  </si>
  <si>
    <t>Проведение конкурса</t>
  </si>
  <si>
    <t xml:space="preserve"> Были освоены новые тур. маршруты на территории Пятигорска для учащихся начальных классов:«От имени жизни вечная память героям» (Музей Пост №1), «Ветер в гриве» (Конно-спортивный центр)</t>
  </si>
  <si>
    <t>По итогам на 01.10.2015 года в городе Пятигорске проводятся экскурсии по 25 туристическим маршрутам</t>
  </si>
  <si>
    <t>Мероприятие выполнено ранее запланированного срока. Подготовка и распространение 100 экземпляров обновленного "Методического пособия для субъектов малого и среднего предпринимательства", а также размещение пособия на сайте города Пятигорска</t>
  </si>
  <si>
    <t>Изготовление и распространение полиграфической продукции о качестве и безопасности товаров, направленной на повышение информированности населения города Пятигорска</t>
  </si>
  <si>
    <t>Разработка предложений по повышению качества производимых товаров; оказание консультационной и практической помощи по вопросам технических экспертиз производимых товаров</t>
  </si>
  <si>
    <t>Зафиксировано 3 случая ввоза на территорию г.Пятигорска продукции животноводства и составлено 3 протокола</t>
  </si>
  <si>
    <t>Разработано и издано 2500 брошюр "Памятка потребителя"</t>
  </si>
  <si>
    <t xml:space="preserve">Создано и распространено 2500 плакатов </t>
  </si>
  <si>
    <t>Снижение показателя по сравнению с базовым годом достигнуто в большем размере, чем планировалось, в связи с эффективной реализацией мероприятий</t>
  </si>
  <si>
    <t>Общее количество малых и средних предприятий выросло по отношению к прошлому году, численность индивидуальных предпринимателей ниже запланированного в муниципальной программе, численность малых и средних предприятий выше запланированной</t>
  </si>
  <si>
    <t xml:space="preserve">Сокращение потерь тепловой энергии </t>
  </si>
  <si>
    <t xml:space="preserve">Сокращение потерь тепловой энергии 0,02 Гкал </t>
  </si>
  <si>
    <t xml:space="preserve">Сокращение потерь тепловой энергии 35,15 Гкал </t>
  </si>
  <si>
    <t>01.07.15.</t>
  </si>
  <si>
    <t>30.09.15.</t>
  </si>
  <si>
    <t>Переход к оплате фактического русурсопотребления, снижение расходов на оплату тепловой энергии и теплоносителя</t>
  </si>
  <si>
    <t xml:space="preserve">Сокращение потерь тепловой  энергии в подъездах </t>
  </si>
  <si>
    <t>Сокращение потерь тепловой энергии в подъездах 32,01 Гкал</t>
  </si>
  <si>
    <t xml:space="preserve">Переход к оплате фактического ресурсопотребления, снижение расходов на оплату тепловой энергии и теплоносителя </t>
  </si>
  <si>
    <t>31.12.15.</t>
  </si>
  <si>
    <t xml:space="preserve">Согращение потерь тепловой энергии в подъездах </t>
  </si>
  <si>
    <t>Сокращение потерь тепловой энерри в подъездах 19,01 Гкал</t>
  </si>
  <si>
    <t>01.10.15.</t>
  </si>
  <si>
    <t xml:space="preserve">Сокращение потерь тепловой энергии в подъездах </t>
  </si>
  <si>
    <t xml:space="preserve">Сокращение потреь тепловой энегии в подъездах 23,02 Гкал </t>
  </si>
  <si>
    <t xml:space="preserve">Экономия тепловой энергии в жилых помещениях </t>
  </si>
  <si>
    <t>Экономия тепловой энергии в жилых помещениях 40,08 Гкал</t>
  </si>
  <si>
    <t xml:space="preserve">Экономия тепловой энергии в местах общего пользования </t>
  </si>
  <si>
    <t>Экономия тепловой энергии в местах общего пользования 0,01 гкал</t>
  </si>
  <si>
    <t xml:space="preserve">Повышение кооэффициента теплопередачи, улучшения качества подоваемого горячего водоснабжения </t>
  </si>
  <si>
    <t xml:space="preserve">Повышение кооэффициента теплопередачи, улучшения качества подоваемого горячего водоснабжения 6,8 Гкал </t>
  </si>
  <si>
    <t>Экономия тепловой энергии в жилых помещениях</t>
  </si>
  <si>
    <t xml:space="preserve">Устранение утечек теплоносителя в системе теплоснабжения, экономия телповой энергии в домах </t>
  </si>
  <si>
    <t>Устранение утечек теплоносителя в системе теплоснабжения, экономия телповой энергии в домах 98,2 м3, 62 Гкал</t>
  </si>
  <si>
    <t xml:space="preserve">Достижение наибольшей экономии тепловой энергии в доме, снижение оплаты за потребленную тепловую энергию </t>
  </si>
  <si>
    <t>5.6.16.</t>
  </si>
  <si>
    <t xml:space="preserve">Устранение утечек горячей воды, сокращение расхода воды, снижение вынужденных потерь </t>
  </si>
  <si>
    <t>Устранение утечек горячей воды, сокращение расхода воды, снижение вынужденных потерь 264 м3.</t>
  </si>
  <si>
    <t xml:space="preserve">Сокращение расходов на электрическую энергию </t>
  </si>
  <si>
    <t>Сокращение расходов на электрическую энергию 4462 Квт.час.</t>
  </si>
  <si>
    <t xml:space="preserve">Сокращение расходов на электрическую энергию 608 Квт.час. </t>
  </si>
  <si>
    <t xml:space="preserve">Сокращение расходов холодного водлоснабжения, улучшение надежности системы холодного водоснабжения </t>
  </si>
  <si>
    <t>Сокращение расходов холодного водлоснабжения, улучшение надежности системы холодного водоснабжения 205 м3</t>
  </si>
  <si>
    <t xml:space="preserve">Уменьшение потерь воды на подпитку, увеличение надежности теплоснабжения </t>
  </si>
  <si>
    <t xml:space="preserve">Уменьшение потерь воды на подпитку, увеличение надежности теплоснабжения, 2714м3 </t>
  </si>
  <si>
    <t xml:space="preserve">Уменьшение тепловых потерь через тепловую изоляцию </t>
  </si>
  <si>
    <t xml:space="preserve">Уменьшение тепловых потерь через тепловую изоляцию, 39,64 Гкал </t>
  </si>
  <si>
    <t>5.7.8.</t>
  </si>
  <si>
    <t>Режимная наладка котлов КВГМ 10</t>
  </si>
  <si>
    <t xml:space="preserve">Снижение потребления газа </t>
  </si>
  <si>
    <t>Снижение потребления газа 179,25м3</t>
  </si>
  <si>
    <t>5.7.9.</t>
  </si>
  <si>
    <t>Перевод котла ДКВР-10/13 на водонагрейный режим</t>
  </si>
  <si>
    <t>Снижение потребления газа 138,53м3</t>
  </si>
  <si>
    <t>5.7.10.</t>
  </si>
  <si>
    <t>Реконструкция объектов согласно утвержденного плана-графика</t>
  </si>
  <si>
    <t xml:space="preserve">Замена котлового и насосного оборудования в котельных Тольятти, 263 </t>
  </si>
  <si>
    <t xml:space="preserve">Снижение расхода газа Снижение расхода электроэнергии </t>
  </si>
  <si>
    <t>Снижение расхода газа, тыс.нм/год 3,7, Снижение расхода электроэнергии тыс. Кв/год-0,4</t>
  </si>
  <si>
    <t xml:space="preserve">Замена котлового и насосного оборудования в котельной Кирова, 58 </t>
  </si>
  <si>
    <t>Снижение расхода газа, тыс.нм/год 4,1, Снижение расхода электроэнергии тыс. Кв/год-0,8</t>
  </si>
  <si>
    <t>Мероприятия выполнены в августе 2014г. В полном объеме и достигнуто повышение надежности качества электроснабжения за счет снижения потерь</t>
  </si>
  <si>
    <t xml:space="preserve">Повышение надежности качества электроснабжения и снижения потерь за счет низкой повреждаемости высокой пропускной способности </t>
  </si>
  <si>
    <t xml:space="preserve">Повышение надежности качества электроснабжения и снижения потерь за счет низкой повреждаемости </t>
  </si>
  <si>
    <t xml:space="preserve">Экономия электрической энергии за счет снижения потребляемой мощности </t>
  </si>
  <si>
    <t>Экономия электрической энергии за счет снижения потребляемой мощности</t>
  </si>
  <si>
    <t xml:space="preserve">Экономия электрической за счет снижения потерь холостого хода </t>
  </si>
  <si>
    <t xml:space="preserve">Улучшение качества электроэнергии, снижение потерь </t>
  </si>
  <si>
    <t xml:space="preserve">Работы по переводу сетей с 6 кВ на 10 кВ района Скачки г. Пятигорск откладываются в связи с задержкой ввода в эксплуатацию п/ст "Бештау" ОАО МРСК СК </t>
  </si>
  <si>
    <t>Отсутствие на территории муниципального образования города-курорта Пятигорска муниципальных сетей электро-, тепло-, газо-, и водоснабжения, водоотведения, на которые не зарегистрировано право муниципальной собственности</t>
  </si>
  <si>
    <t>292 бесхозных объекта выявлено и поставлено на учет</t>
  </si>
  <si>
    <t>Контрольное событие: Газовый котел заменен</t>
  </si>
  <si>
    <t>Контрольное событие: Двери и дверные блоки заменены</t>
  </si>
  <si>
    <t>Контрольное событие: Герметизация здания произведена</t>
  </si>
  <si>
    <t>Контрольное событие: Экраны отражателей установлены</t>
  </si>
  <si>
    <t>Контрольное событие: Высокоэффективные источники света установлены</t>
  </si>
  <si>
    <t>Контрольное событие: Установка водосберегающих насадок произведена</t>
  </si>
  <si>
    <t>Контрольное событие: Замена трубопроводов и арматуры системы холодного водоснабжения произведена</t>
  </si>
  <si>
    <t>Контрольное событие: Старые оконные блоки заменены</t>
  </si>
  <si>
    <t>Контрольное событие: Замена старых оконных блоков произведена</t>
  </si>
  <si>
    <t>Контрольное событие: Доводчики входных дверей установлены</t>
  </si>
  <si>
    <t xml:space="preserve">Контрольное событие: Трубопровод и арматуры систем отопления заменены </t>
  </si>
  <si>
    <t>Контрольное событие: Промывка и опрессовка системы теплоснабжения произведена</t>
  </si>
  <si>
    <t>Контрольное событие: Проверка произведена</t>
  </si>
  <si>
    <t>Контрольное событие: дымоход прочищен</t>
  </si>
  <si>
    <t>Контрольное событие: Замена и ремонт счетчиков произведен</t>
  </si>
  <si>
    <t>Прозвонка сетей электроснабжения</t>
  </si>
  <si>
    <t>Контрольное событие: Прозвонка сетей произведена</t>
  </si>
  <si>
    <t>Контрольное событие: Приборы учета электроэнергии установлены</t>
  </si>
  <si>
    <t>Начальник МКУ "ССП"/Карпов А. Г.; Гл.специалист МУ "Комитет по физической культуре и спорту администрации г.Пятигорска"/ Лысенко Е.Е.
Зав.отделом бух. Учета, контроля и отчетности/Тушинская И.И.;
Директор МКУ "Группа хозяйственного обеспечения"/ Полищук В.Е.;
Зав. отделом адресных программ МУ "Управление социальной поддержки населения администрации г.Пятигорска"/ Хворостянная М.Б.</t>
  </si>
  <si>
    <t>экономия газа 1,40 тыс.м3; экономия тепла 10,9 Гкал; экономия тепла 6,1 Гкал</t>
  </si>
  <si>
    <t xml:space="preserve"> 4 шт.</t>
  </si>
  <si>
    <t>1 шт.</t>
  </si>
  <si>
    <t>нет</t>
  </si>
  <si>
    <t>Гл.специалист МУ "Комитет по физической культуре и спорту администрации г.Пятигорска"/ Лысенко Е.Е.;МУ "Управление имущественных отношений администрации г.Пятигорска"</t>
  </si>
  <si>
    <t>незапланировано в план-графике</t>
  </si>
  <si>
    <t>49 шт.</t>
  </si>
  <si>
    <t>161 шт.</t>
  </si>
  <si>
    <t>626 м2</t>
  </si>
  <si>
    <t>28 шт.</t>
  </si>
  <si>
    <t>77 шт.</t>
  </si>
  <si>
    <t>12 шт.</t>
  </si>
  <si>
    <t>9 шт.</t>
  </si>
  <si>
    <t>25 шт.</t>
  </si>
  <si>
    <t>5 шт.</t>
  </si>
  <si>
    <t>80 шт.</t>
  </si>
  <si>
    <t>935 шт.</t>
  </si>
  <si>
    <t>6 шт.</t>
  </si>
  <si>
    <t>2 шт.</t>
  </si>
  <si>
    <t>410 м</t>
  </si>
  <si>
    <t>замена оконных блоков в муниципальных дошкольных и общеобразовательных учреждениях города</t>
  </si>
  <si>
    <t>Фактическое значение индикатора превысило ожидаемый уровень</t>
  </si>
  <si>
    <t>В связи со сложной экономической ситуацией в стране наблюдается снижение экономических показателей по сравнению с запланированным уровнем</t>
  </si>
  <si>
    <t>Фактическое значение индикатора выше планируемого, что является положительной тенденцией</t>
  </si>
  <si>
    <t xml:space="preserve">136 учреждений санаторно-курортного и туристского комплексов в течение года проинформированы о 19  событийных мероприятиях, проходящих в 2015 году в городе Пятигорске </t>
  </si>
  <si>
    <t>Туристическими фирмами города разработаны и организованы новые туристско-экскурсионные маршруты к объектам показа, расположенными на территори города Пятигорска</t>
  </si>
  <si>
    <t>В мае-августе 2015 года на различных открытых площадках города Пятигорска администрацией города проводились мероприятия в рамках открытия курортного сезона и Курортные вечера, в которых приняли участие в том числе и творческие коллективы санаторно-курортных учреждений (санаторий "Дон", санаторий "Тарханы")</t>
  </si>
  <si>
    <t>В ноябре 2015 года администрацией города Пятигорска была проведена конференция для субъектов малого и среднего предпринимательства  "Взаимодействие бизнеса и власти", в которой в том числе приняли участие и представители 10 гостиниц и туристических фирм города Пятигорска. 
Проведены 3 круглых стола с участием санаториев, гостиниц и тур.фирм города (более 40 участников)</t>
  </si>
  <si>
    <t>В  2015 году администрацией города совместно с Корпорацией развития Ставропольского края организована и проведена встреча с инвесторами из Гонконга, Турции, Малайзии, а также представителями Ассоциации региональных инвестиционных агентств, Федерального центра проектного финансирования. В рамках встречи были презентованы след. инвестиционные пректы: туристско-рекреационный комплекс "Новопятигорское озеро" и санаторно-туристский комплекс"Пятигорск-Плаза".</t>
  </si>
  <si>
    <t>об использовании средств бюджета города-курорта Пятигорска на реализацию муниципальной программы "Модернизация экономики, развитие малого и среднего бизнеса, курорта и туризма, энергетики, промышленности и улучшение инвестиционного климата" за 2015 год</t>
  </si>
  <si>
    <t>Организована деловая встреча с делегацией Республики Беларусь,приглашено более 20 субъектов; проведен обучающий семинар для СМСП по теме "Контрактная система в  сфере закупок: применение Федерального закона от 05.04.2013 г. №44-ФЗ, приняли участие из 20 субъектов МСП 27 участников;   организована и проведена конференция для СМСП г.Пятигорска на тему "Взаимодействие бизнеса и власти", приняли участие 71 представитель МСП;  принято участие в организации выездной сессии Ставропольского Инвесттура,в мероприятии приняли участие 16 представителей МСП; проведена вторая конференция для субъектов малого и среднего предпринимательства г. Пятигорска на тему «Взаимодействие бизнеса и власти", во второй части которой проведен семинар «Антикризисный менеджмент: разработка стратегии компании в условиях финансовой нестабильности»,в мероприятии приняли участие 35 представителей МСП; Проведен методический семинар «Практические вопросы применения Федерального закона от 05.04.2013 № 44-ФЗ и актуальные проблемы бухгалтерского учета и налогообложения малого и среднего  бизнеса» с участием представителей АО «Единая Электронная Торговая Площадка», представители банковских структур, ИФНС РФ по г. Пятигорску, ФГБОУ ВО «РЭУ им. Г.В. Плеханова». В мероприятии принял участие 21 представитель МСП</t>
  </si>
  <si>
    <t>26.02.2015     24.03.15      29.05.15     26.11.15     03.12.15     17.12.15</t>
  </si>
  <si>
    <t>проведены работы по строительству тепловых сетей для переключения систем отопления и горячего водоснабжения жилых домов к котельным по ул. Матвеева и по ул. Калинина</t>
  </si>
  <si>
    <t>Показатель ниже запланированного, что является положительной динамикой</t>
  </si>
  <si>
    <t>Величина удельного расхода  топлива на выработку тепловой энергии в котельных сложилась из данных ООО "Пятигорсктеплосервис" - удельный расход топлива составил 151,33 г.у.т/Гкал, ЛУП "Пятигорская бальнеогрязелечебница"- 162,23 г.у.т/Гкал</t>
  </si>
  <si>
    <t>Показатель выше запланированного, что является положительной динамикой</t>
  </si>
  <si>
    <t>Из 82 объектов, право зарегистрировано на 8 объектов, по 25 объектам поданы заявления в Пятигорский суд, по оставшимся объектам проводится сбор документации для подачи заявлений</t>
  </si>
  <si>
    <t xml:space="preserve">В связи с закрытием ЛПУП санатория "Ленинские скалы" </t>
  </si>
  <si>
    <t>В связи со снижением потребительской способности населения</t>
  </si>
  <si>
    <t>За 2015 год было обслужено  8199 человек. Коэффициент социальной и бюджетной эффективности - 1 %</t>
  </si>
  <si>
    <t>средства краевого бюджета</t>
  </si>
  <si>
    <t>в т.ч. средства краевого бюджета</t>
  </si>
  <si>
    <t>в т.ч. краевого бюджета</t>
  </si>
  <si>
    <t>Проведена организационная работа по участию 8 туристических фирм города в выставке "Город мастеров и туристических возможностей",   
по участию в форум-выставке "Пятигорск сегодня и завтра"  16 санаторно-курортных учреждений, гостиниц и турфирм города.
Участие санаториев и тур.фирм города в международных выставках («INWETEX-CIS TRAVEL MARKET: «Курорты», «Интурмаркет (ITM) 2015» и др.)</t>
  </si>
  <si>
    <t>,</t>
  </si>
  <si>
    <t xml:space="preserve">Администрация города Пятигорска в сентябре 2015 года объявила о приеме заявок и проведении конкурса среди субъектов малого и среднего предпринимательства, зарегистрированных на территории города Пятигорска, однако заявок на получение финансовой поддержки в виде субсидий субъектам малого и среднего предпринимательства на возмещение части затрат на уплату процентов по кредитам от субъектов малого и среднего предпринимательства не поступило. 
На предоставление грантов в форме субсидий на поддержку инициативы в развитии туристического продукта поступила 1 заявка от    ООО «Лайт» 17 декабря 2015 года. Однако, в связи с ограниченным сроком прохождения финансовых операций в конце финансового года, а также предоставлением организацией пакета документов, требующего доработки, комиссией было принято решение о применении данного вида поддержки в 2016 году. 
Администрация города Пятигорска в сентябре 2015 года объявила о приеме заявок и проведении конкурса среди субъектов малого и среднего предпринимательства, зарегистрированных на территории города Пятигорска, однако заявок на получение финансовой поддержки в виде субсидий субъектам малого и среднего предпринимательства на возмещение части затрат на уплату процентов по кредитам от субъектов малого и среднего предпринимательства не поступило. 
На предоставление грантов в форме субсидий на поддержку инициативы в развитии туристического продукта поступила 1 заявка от    ООО «Лайт» 17 декабря 2015 года. Однако, в связи с ограниченным сроком прохождения финансовых операций в конце финансового года, а также предоставлением организацией пакета документов, требующего доработки, комиссией было принято решение об отклонении заявки и применении данного вида поддержки в 2016 году. 
</t>
  </si>
  <si>
    <t xml:space="preserve">Подготовка, размещение и обновление информации, касающейся развития малого и среднего предпринимательства ежеквартально, на сайте города.  Информирование 810 субъектов МСП о проведении конференций, семинаров,выставок, круглых столах, проводимых администрацией города Пятигорска. Информирование 262 субъектов малого и среднего предпринимательства о проведении 10 мероприятий для развития малого и среднего предпринимательства на территории Ставропольского края и за его пределами </t>
  </si>
  <si>
    <t xml:space="preserve">На предоставление грантов в форме субсидий на поддержку инициативы в развитии туристического продукта поступила 1 заявка от    ООО «Лайт» 17 декабря 2015 года. Однако, в связи с ограниченным сроком прохождения финансовых операций в конце финансового года, а также предоставлением организацией пакета документов, требующего доработки, комиссией было принято решение об отклонении заявки и о применении данного вида поддержки в 2016 году. 
</t>
  </si>
  <si>
    <t>МУ "Управление образования администрации города Пятигорска", Начальник МУ "Управление культуры администрации г. Пятигорска"/ Литвинова Н.А.</t>
  </si>
  <si>
    <t>В период с 1 августа по 13 сентября 2015 было проведено 2 инфотура для блогеров и туристических компаний из различных регионов РФ, включая Крым, Санкт-Петербург, Москву, Ростовскую область и Краснодарский край</t>
  </si>
  <si>
    <t>В связи с закрытием ЛПУП санатория "Ленинские скалы" часть коечной емкости была передана ЛПУП "Санаторий имени М.Ю.Лермонтова", однако не используется в полном объеме по причине ненадлежащего состояния. Однако общее количество отдыхающих в санаторно-курортном и гостиничном комплексе превысило планируемый уровень.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</si>
</sst>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dd/mm/yy;@"/>
  </numFmts>
  <fonts count="2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0" fillId="0" borderId="5" xfId="0" applyBorder="1"/>
    <xf numFmtId="0" fontId="3" fillId="0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1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 shrinkToFit="1"/>
    </xf>
    <xf numFmtId="0" fontId="14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9" fillId="0" borderId="1" xfId="0" applyNumberFormat="1" applyFont="1" applyFill="1" applyBorder="1"/>
    <xf numFmtId="1" fontId="10" fillId="0" borderId="1" xfId="0" applyNumberFormat="1" applyFont="1" applyFill="1" applyBorder="1" applyAlignment="1"/>
    <xf numFmtId="1" fontId="10" fillId="0" borderId="1" xfId="0" applyNumberFormat="1" applyFont="1" applyFill="1" applyBorder="1"/>
    <xf numFmtId="1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" fontId="10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/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NumberFormat="1" applyFill="1"/>
    <xf numFmtId="0" fontId="18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6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16" fontId="14" fillId="0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66" fontId="19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4" fontId="14" fillId="0" borderId="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vertical="center" wrapText="1"/>
    </xf>
    <xf numFmtId="166" fontId="5" fillId="0" borderId="4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6" fontId="10" fillId="0" borderId="7" xfId="0" applyNumberFormat="1" applyFont="1" applyFill="1" applyBorder="1" applyAlignment="1">
      <alignment horizontal="center" vertical="center" wrapText="1"/>
    </xf>
    <xf numFmtId="16" fontId="10" fillId="0" borderId="9" xfId="0" applyNumberFormat="1" applyFont="1" applyFill="1" applyBorder="1" applyAlignment="1">
      <alignment horizontal="center" vertical="center" wrapText="1"/>
    </xf>
    <xf numFmtId="16" fontId="10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16" fontId="10" fillId="0" borderId="9" xfId="0" applyNumberFormat="1" applyFont="1" applyFill="1" applyBorder="1" applyAlignment="1">
      <alignment horizontal="center" vertical="center"/>
    </xf>
    <xf numFmtId="16" fontId="10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12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51"/>
  <sheetViews>
    <sheetView view="pageBreakPreview" zoomScale="70" zoomScaleNormal="75" zoomScaleSheetLayoutView="70" workbookViewId="0">
      <selection activeCell="H26" sqref="H26"/>
    </sheetView>
  </sheetViews>
  <sheetFormatPr defaultRowHeight="15"/>
  <cols>
    <col min="1" max="1" width="7.5703125" style="14" customWidth="1"/>
    <col min="2" max="2" width="32.5703125" style="14" customWidth="1"/>
    <col min="3" max="3" width="92.42578125" style="14" customWidth="1"/>
    <col min="4" max="4" width="8.42578125" style="14" customWidth="1"/>
    <col min="5" max="5" width="10.7109375" style="14" customWidth="1"/>
    <col min="6" max="6" width="12.140625" style="14" customWidth="1"/>
    <col min="7" max="7" width="14.28515625" style="14" customWidth="1"/>
    <col min="8" max="8" width="14.85546875" style="14" customWidth="1"/>
    <col min="9" max="9" width="42" style="14" customWidth="1"/>
    <col min="10" max="18" width="9.140625" style="14" hidden="1" customWidth="1"/>
    <col min="19" max="16384" width="9.140625" style="14"/>
  </cols>
  <sheetData>
    <row r="1" spans="1:9" ht="18.75">
      <c r="A1" s="104"/>
      <c r="B1" s="104"/>
      <c r="C1" s="104"/>
      <c r="D1" s="104"/>
      <c r="E1" s="104"/>
      <c r="F1" s="104"/>
      <c r="G1" s="104"/>
      <c r="H1" s="104"/>
      <c r="I1" s="109" t="s">
        <v>0</v>
      </c>
    </row>
    <row r="2" spans="1:9" ht="18.75">
      <c r="A2" s="109"/>
      <c r="B2" s="104"/>
      <c r="C2" s="104"/>
      <c r="D2" s="104"/>
      <c r="E2" s="104"/>
      <c r="F2" s="104"/>
      <c r="G2" s="104"/>
      <c r="H2" s="104"/>
      <c r="I2" s="104"/>
    </row>
    <row r="3" spans="1:9" ht="18.75" customHeight="1">
      <c r="A3" s="208" t="s">
        <v>25</v>
      </c>
      <c r="B3" s="208"/>
      <c r="C3" s="208"/>
      <c r="D3" s="208"/>
      <c r="E3" s="208"/>
      <c r="F3" s="208"/>
      <c r="G3" s="208"/>
      <c r="H3" s="208"/>
      <c r="I3" s="208"/>
    </row>
    <row r="4" spans="1:9" ht="45" customHeight="1">
      <c r="A4" s="209" t="s">
        <v>578</v>
      </c>
      <c r="B4" s="209"/>
      <c r="C4" s="209"/>
      <c r="D4" s="209"/>
      <c r="E4" s="209"/>
      <c r="F4" s="209"/>
      <c r="G4" s="209"/>
      <c r="H4" s="209"/>
      <c r="I4" s="209"/>
    </row>
    <row r="5" spans="1:9" ht="18.75" customHeight="1">
      <c r="A5" s="207" t="s">
        <v>1</v>
      </c>
      <c r="B5" s="207" t="s">
        <v>2</v>
      </c>
      <c r="C5" s="207" t="s">
        <v>3</v>
      </c>
      <c r="D5" s="207" t="s">
        <v>4</v>
      </c>
      <c r="E5" s="207"/>
      <c r="F5" s="207"/>
      <c r="G5" s="207" t="s">
        <v>5</v>
      </c>
      <c r="H5" s="207"/>
      <c r="I5" s="207"/>
    </row>
    <row r="6" spans="1:9" ht="18.75">
      <c r="A6" s="207"/>
      <c r="B6" s="207"/>
      <c r="C6" s="207"/>
      <c r="D6" s="207"/>
      <c r="E6" s="207"/>
      <c r="F6" s="207"/>
      <c r="G6" s="207" t="s">
        <v>6</v>
      </c>
      <c r="H6" s="207"/>
      <c r="I6" s="207"/>
    </row>
    <row r="7" spans="1:9" ht="138" customHeight="1">
      <c r="A7" s="207"/>
      <c r="B7" s="207"/>
      <c r="C7" s="207"/>
      <c r="D7" s="210" t="s">
        <v>7</v>
      </c>
      <c r="E7" s="210" t="s">
        <v>8</v>
      </c>
      <c r="F7" s="210" t="s">
        <v>9</v>
      </c>
      <c r="G7" s="210" t="s">
        <v>400</v>
      </c>
      <c r="H7" s="128" t="s">
        <v>401</v>
      </c>
      <c r="I7" s="210" t="s">
        <v>10</v>
      </c>
    </row>
    <row r="8" spans="1:9" ht="18.75" hidden="1">
      <c r="A8" s="207"/>
      <c r="B8" s="207"/>
      <c r="C8" s="207"/>
      <c r="D8" s="210"/>
      <c r="E8" s="210"/>
      <c r="F8" s="210"/>
      <c r="G8" s="210"/>
      <c r="H8" s="128"/>
      <c r="I8" s="210"/>
    </row>
    <row r="9" spans="1:9" ht="18.75">
      <c r="A9" s="129">
        <v>1</v>
      </c>
      <c r="B9" s="129">
        <v>2</v>
      </c>
      <c r="C9" s="129">
        <v>3</v>
      </c>
      <c r="D9" s="129">
        <v>4</v>
      </c>
      <c r="E9" s="129">
        <v>5</v>
      </c>
      <c r="F9" s="129">
        <v>6</v>
      </c>
      <c r="G9" s="129">
        <v>7</v>
      </c>
      <c r="H9" s="129">
        <v>8</v>
      </c>
      <c r="I9" s="129">
        <v>9</v>
      </c>
    </row>
    <row r="10" spans="1:9" ht="252.75" customHeight="1">
      <c r="A10" s="132">
        <v>1</v>
      </c>
      <c r="B10" s="30" t="s">
        <v>101</v>
      </c>
      <c r="C10" s="130" t="s">
        <v>287</v>
      </c>
      <c r="D10" s="100">
        <v>11</v>
      </c>
      <c r="E10" s="100">
        <v>1</v>
      </c>
      <c r="F10" s="100"/>
      <c r="G10" s="111">
        <f>G11+G18+G21+G24</f>
        <v>10403.44</v>
      </c>
      <c r="H10" s="111">
        <f>H11+H18+H21+H24</f>
        <v>18988.45</v>
      </c>
      <c r="I10" s="111">
        <f>I11+I18+I21+I24</f>
        <v>17831.91</v>
      </c>
    </row>
    <row r="11" spans="1:9" ht="102" customHeight="1">
      <c r="A11" s="132">
        <v>2</v>
      </c>
      <c r="B11" s="30" t="s">
        <v>100</v>
      </c>
      <c r="C11" s="205" t="s">
        <v>288</v>
      </c>
      <c r="D11" s="31">
        <v>7</v>
      </c>
      <c r="E11" s="31">
        <v>43</v>
      </c>
      <c r="F11" s="31">
        <v>2301</v>
      </c>
      <c r="G11" s="111">
        <f>G13+G14+G15</f>
        <v>400</v>
      </c>
      <c r="H11" s="111">
        <f>H13+H14+H15+H16+H17</f>
        <v>1800</v>
      </c>
      <c r="I11" s="111">
        <f>I13+I14+I15+I16+I17</f>
        <v>800</v>
      </c>
    </row>
    <row r="12" spans="1:9" ht="60" customHeight="1">
      <c r="A12" s="132"/>
      <c r="B12" s="30" t="s">
        <v>115</v>
      </c>
      <c r="C12" s="205"/>
      <c r="D12" s="97"/>
      <c r="E12" s="97"/>
      <c r="F12" s="97"/>
      <c r="G12" s="111"/>
      <c r="H12" s="111"/>
      <c r="I12" s="111"/>
    </row>
    <row r="13" spans="1:9" ht="120" customHeight="1">
      <c r="A13" s="32" t="s">
        <v>51</v>
      </c>
      <c r="B13" s="30" t="s">
        <v>120</v>
      </c>
      <c r="C13" s="205"/>
      <c r="D13" s="98"/>
      <c r="E13" s="98"/>
      <c r="F13" s="98"/>
      <c r="G13" s="111">
        <v>50</v>
      </c>
      <c r="H13" s="111">
        <v>50</v>
      </c>
      <c r="I13" s="111">
        <v>50</v>
      </c>
    </row>
    <row r="14" spans="1:9" ht="105" customHeight="1">
      <c r="A14" s="32" t="s">
        <v>53</v>
      </c>
      <c r="B14" s="30" t="s">
        <v>283</v>
      </c>
      <c r="C14" s="205"/>
      <c r="D14" s="98"/>
      <c r="E14" s="98"/>
      <c r="F14" s="98"/>
      <c r="G14" s="111">
        <v>90</v>
      </c>
      <c r="H14" s="111">
        <v>90</v>
      </c>
      <c r="I14" s="111">
        <v>90</v>
      </c>
    </row>
    <row r="15" spans="1:9" ht="91.5" customHeight="1">
      <c r="A15" s="32" t="s">
        <v>54</v>
      </c>
      <c r="B15" s="30" t="s">
        <v>128</v>
      </c>
      <c r="C15" s="205"/>
      <c r="D15" s="98"/>
      <c r="E15" s="98"/>
      <c r="F15" s="98"/>
      <c r="G15" s="111">
        <v>260</v>
      </c>
      <c r="H15" s="111">
        <v>660</v>
      </c>
      <c r="I15" s="111">
        <v>660</v>
      </c>
    </row>
    <row r="16" spans="1:9" ht="136.5" customHeight="1">
      <c r="A16" s="32" t="s">
        <v>393</v>
      </c>
      <c r="B16" s="30" t="s">
        <v>397</v>
      </c>
      <c r="C16" s="205" t="s">
        <v>288</v>
      </c>
      <c r="D16" s="98"/>
      <c r="E16" s="98"/>
      <c r="F16" s="98"/>
      <c r="G16" s="111"/>
      <c r="H16" s="111">
        <v>500</v>
      </c>
      <c r="I16" s="111">
        <v>0</v>
      </c>
    </row>
    <row r="17" spans="1:9" ht="139.5" customHeight="1">
      <c r="A17" s="32" t="s">
        <v>394</v>
      </c>
      <c r="B17" s="30" t="s">
        <v>396</v>
      </c>
      <c r="C17" s="205"/>
      <c r="D17" s="98"/>
      <c r="E17" s="98"/>
      <c r="F17" s="98"/>
      <c r="G17" s="111"/>
      <c r="H17" s="111">
        <v>500</v>
      </c>
      <c r="I17" s="111">
        <v>0</v>
      </c>
    </row>
    <row r="18" spans="1:9" ht="104.25" customHeight="1">
      <c r="A18" s="132">
        <v>3</v>
      </c>
      <c r="B18" s="30" t="s">
        <v>284</v>
      </c>
      <c r="C18" s="33" t="s">
        <v>289</v>
      </c>
      <c r="D18" s="31">
        <v>7</v>
      </c>
      <c r="E18" s="31">
        <v>43</v>
      </c>
      <c r="F18" s="31">
        <v>4301</v>
      </c>
      <c r="G18" s="111">
        <f>G20</f>
        <v>370</v>
      </c>
      <c r="H18" s="111">
        <f>H20</f>
        <v>370</v>
      </c>
      <c r="I18" s="111">
        <f>I20</f>
        <v>370</v>
      </c>
    </row>
    <row r="19" spans="1:9" ht="37.5" customHeight="1">
      <c r="A19" s="132"/>
      <c r="B19" s="30" t="s">
        <v>115</v>
      </c>
      <c r="C19" s="33"/>
      <c r="D19" s="97"/>
      <c r="E19" s="97"/>
      <c r="F19" s="97"/>
      <c r="G19" s="111"/>
      <c r="H19" s="111"/>
      <c r="I19" s="111"/>
    </row>
    <row r="20" spans="1:9" ht="87" customHeight="1">
      <c r="A20" s="132" t="s">
        <v>131</v>
      </c>
      <c r="B20" s="30" t="s">
        <v>138</v>
      </c>
      <c r="C20" s="131" t="s">
        <v>288</v>
      </c>
      <c r="D20" s="96"/>
      <c r="E20" s="96"/>
      <c r="F20" s="96"/>
      <c r="G20" s="111">
        <v>370</v>
      </c>
      <c r="H20" s="111">
        <v>370</v>
      </c>
      <c r="I20" s="111">
        <v>370</v>
      </c>
    </row>
    <row r="21" spans="1:9" ht="103.5" customHeight="1">
      <c r="A21" s="132">
        <v>4</v>
      </c>
      <c r="B21" s="30" t="s">
        <v>285</v>
      </c>
      <c r="C21" s="206" t="s">
        <v>290</v>
      </c>
      <c r="D21" s="31">
        <v>7</v>
      </c>
      <c r="E21" s="31">
        <v>43</v>
      </c>
      <c r="F21" s="31">
        <v>8301</v>
      </c>
      <c r="G21" s="111">
        <f>G23</f>
        <v>75</v>
      </c>
      <c r="H21" s="111">
        <f>H23</f>
        <v>75</v>
      </c>
      <c r="I21" s="111">
        <f>I23</f>
        <v>75</v>
      </c>
    </row>
    <row r="22" spans="1:9" ht="60.75" customHeight="1">
      <c r="A22" s="132"/>
      <c r="B22" s="30" t="s">
        <v>115</v>
      </c>
      <c r="C22" s="206"/>
      <c r="D22" s="96"/>
      <c r="E22" s="96"/>
      <c r="F22" s="96"/>
      <c r="G22" s="111"/>
      <c r="H22" s="111"/>
      <c r="I22" s="111"/>
    </row>
    <row r="23" spans="1:9" ht="78" customHeight="1">
      <c r="A23" s="132" t="s">
        <v>67</v>
      </c>
      <c r="B23" s="30" t="s">
        <v>155</v>
      </c>
      <c r="C23" s="206"/>
      <c r="D23" s="96"/>
      <c r="E23" s="96"/>
      <c r="F23" s="96"/>
      <c r="G23" s="111">
        <v>75</v>
      </c>
      <c r="H23" s="111">
        <v>75</v>
      </c>
      <c r="I23" s="111">
        <v>75</v>
      </c>
    </row>
    <row r="24" spans="1:9" ht="141.75" customHeight="1">
      <c r="A24" s="132">
        <v>5</v>
      </c>
      <c r="B24" s="30" t="s">
        <v>286</v>
      </c>
      <c r="C24" s="205" t="s">
        <v>380</v>
      </c>
      <c r="D24" s="31">
        <v>7</v>
      </c>
      <c r="E24" s="31">
        <v>43</v>
      </c>
      <c r="F24" s="31">
        <v>1901</v>
      </c>
      <c r="G24" s="111">
        <f>G26+G27+G28+G29+G30</f>
        <v>9558.44</v>
      </c>
      <c r="H24" s="111">
        <f>H26+H27+H28+H29+H30</f>
        <v>16743.45</v>
      </c>
      <c r="I24" s="111">
        <f>I26+I27+I28+I29+I30</f>
        <v>16586.91</v>
      </c>
    </row>
    <row r="25" spans="1:9" ht="69" customHeight="1">
      <c r="A25" s="132"/>
      <c r="B25" s="30" t="s">
        <v>115</v>
      </c>
      <c r="C25" s="205"/>
      <c r="D25" s="99"/>
      <c r="E25" s="99"/>
      <c r="F25" s="99"/>
      <c r="G25" s="111"/>
      <c r="H25" s="111"/>
      <c r="I25" s="111"/>
    </row>
    <row r="26" spans="1:9" ht="101.25" customHeight="1">
      <c r="A26" s="132" t="s">
        <v>75</v>
      </c>
      <c r="B26" s="34" t="s">
        <v>166</v>
      </c>
      <c r="C26" s="205"/>
      <c r="D26" s="96"/>
      <c r="E26" s="96"/>
      <c r="F26" s="96"/>
      <c r="G26" s="111">
        <v>2595.0500000000002</v>
      </c>
      <c r="H26" s="111">
        <v>440.09</v>
      </c>
      <c r="I26" s="111">
        <v>425.27</v>
      </c>
    </row>
    <row r="27" spans="1:9" ht="89.25" customHeight="1">
      <c r="A27" s="132" t="s">
        <v>78</v>
      </c>
      <c r="B27" s="34" t="s">
        <v>185</v>
      </c>
      <c r="C27" s="205"/>
      <c r="D27" s="96"/>
      <c r="E27" s="96"/>
      <c r="F27" s="96"/>
      <c r="G27" s="111">
        <v>4607.95</v>
      </c>
      <c r="H27" s="111">
        <v>6992.66</v>
      </c>
      <c r="I27" s="111">
        <v>6850.93</v>
      </c>
    </row>
    <row r="28" spans="1:9" ht="74.25" customHeight="1">
      <c r="A28" s="132" t="s">
        <v>80</v>
      </c>
      <c r="B28" s="34" t="s">
        <v>398</v>
      </c>
      <c r="C28" s="33" t="s">
        <v>399</v>
      </c>
      <c r="D28" s="96"/>
      <c r="E28" s="96"/>
      <c r="F28" s="96"/>
      <c r="G28" s="111">
        <v>0</v>
      </c>
      <c r="H28" s="111">
        <v>5272.68</v>
      </c>
      <c r="I28" s="111">
        <v>5272.69</v>
      </c>
    </row>
    <row r="29" spans="1:9" ht="116.25" customHeight="1">
      <c r="A29" s="35" t="s">
        <v>83</v>
      </c>
      <c r="B29" s="34" t="s">
        <v>212</v>
      </c>
      <c r="C29" s="33" t="s">
        <v>291</v>
      </c>
      <c r="D29" s="96"/>
      <c r="E29" s="96"/>
      <c r="F29" s="96"/>
      <c r="G29" s="111">
        <v>1600</v>
      </c>
      <c r="H29" s="111">
        <v>3282.58</v>
      </c>
      <c r="I29" s="111">
        <v>3282.58</v>
      </c>
    </row>
    <row r="30" spans="1:9" s="77" customFormat="1" ht="240.75" customHeight="1">
      <c r="A30" s="81" t="s">
        <v>93</v>
      </c>
      <c r="B30" s="80" t="s">
        <v>384</v>
      </c>
      <c r="C30" s="80" t="s">
        <v>387</v>
      </c>
      <c r="D30" s="96"/>
      <c r="E30" s="96"/>
      <c r="F30" s="96"/>
      <c r="G30" s="81">
        <v>755.44</v>
      </c>
      <c r="H30" s="81">
        <v>755.44</v>
      </c>
      <c r="I30" s="81">
        <v>755.44</v>
      </c>
    </row>
    <row r="31" spans="1:9" s="77" customFormat="1" ht="19.5" customHeight="1">
      <c r="A31" s="78"/>
      <c r="B31" s="79"/>
      <c r="C31" s="76"/>
      <c r="D31" s="79"/>
    </row>
    <row r="32" spans="1:9" s="77" customFormat="1" ht="24" customHeight="1">
      <c r="C32" s="76"/>
      <c r="D32" s="79"/>
    </row>
    <row r="33" spans="1:3" ht="15.75">
      <c r="A33" s="112"/>
      <c r="C33" s="113"/>
    </row>
    <row r="34" spans="1:3" ht="15.75">
      <c r="C34" s="113"/>
    </row>
    <row r="35" spans="1:3" ht="15.75">
      <c r="C35" s="113"/>
    </row>
    <row r="36" spans="1:3" ht="15.75">
      <c r="C36" s="113"/>
    </row>
    <row r="37" spans="1:3" ht="15.75">
      <c r="C37" s="113"/>
    </row>
    <row r="38" spans="1:3" ht="15.75">
      <c r="C38" s="113"/>
    </row>
    <row r="39" spans="1:3" ht="15.75">
      <c r="C39" s="113"/>
    </row>
    <row r="40" spans="1:3" ht="15.75">
      <c r="C40" s="113"/>
    </row>
    <row r="41" spans="1:3" ht="15.75">
      <c r="C41" s="113"/>
    </row>
    <row r="42" spans="1:3" ht="15.75">
      <c r="C42" s="113"/>
    </row>
    <row r="43" spans="1:3" ht="15.75">
      <c r="C43" s="113"/>
    </row>
    <row r="44" spans="1:3" ht="15.75">
      <c r="C44" s="113"/>
    </row>
    <row r="45" spans="1:3" ht="15.75">
      <c r="C45" s="113"/>
    </row>
    <row r="46" spans="1:3" ht="15.75">
      <c r="C46" s="113"/>
    </row>
    <row r="47" spans="1:3" ht="15.75">
      <c r="C47" s="113"/>
    </row>
    <row r="48" spans="1:3" ht="15.75">
      <c r="C48" s="113"/>
    </row>
    <row r="49" spans="3:3" ht="15.75">
      <c r="C49" s="113"/>
    </row>
    <row r="51" spans="3:3" ht="18.75">
      <c r="C51" s="79"/>
    </row>
  </sheetData>
  <mergeCells count="17">
    <mergeCell ref="A3:I3"/>
    <mergeCell ref="A4:I4"/>
    <mergeCell ref="I7:I8"/>
    <mergeCell ref="D5:F6"/>
    <mergeCell ref="G5:I5"/>
    <mergeCell ref="G6:I6"/>
    <mergeCell ref="D7:D8"/>
    <mergeCell ref="E7:E8"/>
    <mergeCell ref="F7:F8"/>
    <mergeCell ref="G7:G8"/>
    <mergeCell ref="C11:C15"/>
    <mergeCell ref="C21:C23"/>
    <mergeCell ref="C24:C27"/>
    <mergeCell ref="A5:A8"/>
    <mergeCell ref="B5:B8"/>
    <mergeCell ref="C5:C8"/>
    <mergeCell ref="C16:C17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7"/>
  <sheetViews>
    <sheetView view="pageBreakPreview" topLeftCell="B1" zoomScale="75" zoomScaleSheetLayoutView="75" workbookViewId="0">
      <selection activeCell="E12" sqref="E12"/>
    </sheetView>
  </sheetViews>
  <sheetFormatPr defaultRowHeight="15"/>
  <cols>
    <col min="2" max="2" width="72.5703125" customWidth="1"/>
    <col min="3" max="3" width="69.5703125" customWidth="1"/>
    <col min="4" max="4" width="21.28515625" style="102" customWidth="1"/>
    <col min="5" max="5" width="20.5703125" customWidth="1"/>
    <col min="6" max="6" width="20.28515625" customWidth="1"/>
    <col min="7" max="7" width="34.85546875" customWidth="1"/>
    <col min="8" max="9" width="9.140625" hidden="1" customWidth="1"/>
  </cols>
  <sheetData>
    <row r="1" spans="1:11" ht="15.75">
      <c r="A1" s="4"/>
      <c r="B1" s="4"/>
      <c r="C1" s="4"/>
      <c r="D1" s="110"/>
      <c r="E1" s="4"/>
      <c r="F1" s="4"/>
      <c r="G1" s="48" t="s">
        <v>15</v>
      </c>
    </row>
    <row r="2" spans="1:11" ht="18.75">
      <c r="A2" s="104"/>
      <c r="B2" s="104"/>
      <c r="C2" s="104"/>
      <c r="D2" s="104"/>
      <c r="E2" s="104"/>
      <c r="F2" s="104"/>
      <c r="G2" s="105"/>
    </row>
    <row r="3" spans="1:11" ht="18.75">
      <c r="A3" s="106"/>
      <c r="B3" s="106"/>
      <c r="C3" s="106"/>
      <c r="D3" s="106"/>
      <c r="E3" s="106"/>
      <c r="F3" s="106"/>
      <c r="G3" s="107"/>
    </row>
    <row r="4" spans="1:11" ht="15" customHeight="1">
      <c r="A4" s="108"/>
      <c r="B4" s="108"/>
      <c r="C4" s="208" t="s">
        <v>26</v>
      </c>
      <c r="D4" s="208"/>
      <c r="E4" s="108"/>
      <c r="F4" s="108"/>
      <c r="G4" s="108"/>
    </row>
    <row r="5" spans="1:11" ht="15" customHeight="1">
      <c r="A5" s="220" t="s">
        <v>381</v>
      </c>
      <c r="B5" s="220"/>
      <c r="C5" s="220"/>
      <c r="D5" s="220"/>
      <c r="E5" s="220"/>
      <c r="F5" s="220"/>
      <c r="G5" s="220"/>
    </row>
    <row r="6" spans="1:11" ht="42.75" customHeight="1">
      <c r="A6" s="220"/>
      <c r="B6" s="220"/>
      <c r="C6" s="220"/>
      <c r="D6" s="220"/>
      <c r="E6" s="220"/>
      <c r="F6" s="220"/>
      <c r="G6" s="220"/>
    </row>
    <row r="7" spans="1:11" ht="18.75">
      <c r="A7" s="106"/>
      <c r="B7" s="106"/>
      <c r="C7" s="106"/>
      <c r="D7" s="106"/>
      <c r="E7" s="106"/>
      <c r="F7" s="106"/>
      <c r="G7" s="109" t="s">
        <v>6</v>
      </c>
    </row>
    <row r="8" spans="1:11" ht="112.5">
      <c r="A8" s="26" t="s">
        <v>1</v>
      </c>
      <c r="B8" s="26" t="s">
        <v>11</v>
      </c>
      <c r="C8" s="26" t="s">
        <v>12</v>
      </c>
      <c r="D8" s="114" t="s">
        <v>403</v>
      </c>
      <c r="E8" s="114" t="s">
        <v>402</v>
      </c>
      <c r="F8" s="114" t="s">
        <v>13</v>
      </c>
      <c r="G8" s="114" t="s">
        <v>14</v>
      </c>
      <c r="H8" s="14"/>
      <c r="I8" s="14"/>
      <c r="J8" s="14"/>
      <c r="K8" s="14"/>
    </row>
    <row r="9" spans="1:11" ht="18.75">
      <c r="A9" s="38"/>
      <c r="B9" s="39"/>
      <c r="C9" s="39"/>
      <c r="D9" s="115"/>
      <c r="E9" s="115"/>
      <c r="F9" s="115"/>
      <c r="G9" s="115"/>
      <c r="H9" s="14"/>
      <c r="I9" s="14"/>
      <c r="J9" s="14"/>
      <c r="K9" s="14"/>
    </row>
    <row r="10" spans="1:11" ht="18.75">
      <c r="A10" s="26">
        <v>1</v>
      </c>
      <c r="B10" s="26">
        <v>2</v>
      </c>
      <c r="C10" s="26">
        <v>3</v>
      </c>
      <c r="D10" s="114">
        <v>4</v>
      </c>
      <c r="E10" s="114">
        <v>5</v>
      </c>
      <c r="F10" s="114">
        <v>6</v>
      </c>
      <c r="G10" s="114">
        <v>7</v>
      </c>
      <c r="H10" s="14"/>
      <c r="I10" s="14"/>
      <c r="J10" s="14"/>
      <c r="K10" s="14"/>
    </row>
    <row r="11" spans="1:11" ht="19.5" customHeight="1">
      <c r="A11" s="40"/>
      <c r="B11" s="230" t="s">
        <v>101</v>
      </c>
      <c r="C11" s="231"/>
      <c r="D11" s="116">
        <f>D12+D23</f>
        <v>34563.919999999998</v>
      </c>
      <c r="E11" s="116">
        <f>E12+E23</f>
        <v>18988.45</v>
      </c>
      <c r="F11" s="116">
        <f>F12+F23</f>
        <v>17831.91</v>
      </c>
      <c r="G11" s="116">
        <f>G12+G23</f>
        <v>50247.14</v>
      </c>
      <c r="H11" s="14"/>
      <c r="I11" s="14"/>
      <c r="J11" s="14"/>
      <c r="K11" s="14"/>
    </row>
    <row r="12" spans="1:11" ht="37.5">
      <c r="A12" s="232"/>
      <c r="B12" s="233"/>
      <c r="C12" s="30" t="s">
        <v>102</v>
      </c>
      <c r="D12" s="116">
        <f>D15+D16+D17+D18+D19+D20+D21+D22</f>
        <v>18988.45</v>
      </c>
      <c r="E12" s="116">
        <f>SUM(E15:E22)</f>
        <v>18988.45</v>
      </c>
      <c r="F12" s="116">
        <f>SUM(F15:F22)</f>
        <v>17831.91</v>
      </c>
      <c r="G12" s="116">
        <f>SUM(G15:G22)</f>
        <v>17831.91</v>
      </c>
      <c r="H12" s="14"/>
      <c r="I12" s="14"/>
      <c r="J12" s="14"/>
      <c r="K12" s="14"/>
    </row>
    <row r="13" spans="1:11" ht="18.75">
      <c r="A13" s="232"/>
      <c r="B13" s="233"/>
      <c r="C13" s="30" t="s">
        <v>591</v>
      </c>
      <c r="D13" s="116">
        <f>D65</f>
        <v>0</v>
      </c>
      <c r="E13" s="116">
        <f t="shared" ref="E13:G13" si="0">E65</f>
        <v>2724.5</v>
      </c>
      <c r="F13" s="116">
        <f t="shared" si="0"/>
        <v>2724.5</v>
      </c>
      <c r="G13" s="116">
        <f t="shared" si="0"/>
        <v>2724.5</v>
      </c>
      <c r="H13" s="14"/>
      <c r="I13" s="14"/>
      <c r="J13" s="14"/>
      <c r="K13" s="14"/>
    </row>
    <row r="14" spans="1:11" ht="18.75">
      <c r="A14" s="232"/>
      <c r="B14" s="233"/>
      <c r="C14" s="30" t="s">
        <v>103</v>
      </c>
      <c r="D14" s="116"/>
      <c r="E14" s="114"/>
      <c r="F14" s="114"/>
      <c r="G14" s="114"/>
      <c r="H14" s="14"/>
      <c r="I14" s="14"/>
      <c r="J14" s="14"/>
      <c r="K14" s="14"/>
    </row>
    <row r="15" spans="1:11" ht="37.5">
      <c r="A15" s="232"/>
      <c r="B15" s="233"/>
      <c r="C15" s="30" t="s">
        <v>104</v>
      </c>
      <c r="D15" s="117">
        <f>D27+D48+D60+D68</f>
        <v>2419.7199999999998</v>
      </c>
      <c r="E15" s="117">
        <f>E27+E48+E60+E68</f>
        <v>2419.7199999999998</v>
      </c>
      <c r="F15" s="117">
        <f>F27+F48+F60+F68</f>
        <v>1419.12</v>
      </c>
      <c r="G15" s="117">
        <f>G27+G48+G60+G68</f>
        <v>1419.12</v>
      </c>
      <c r="H15" s="14"/>
      <c r="I15" s="14"/>
      <c r="J15" s="14"/>
      <c r="K15" s="14"/>
    </row>
    <row r="16" spans="1:11" ht="66" customHeight="1">
      <c r="A16" s="232"/>
      <c r="B16" s="233"/>
      <c r="C16" s="30" t="s">
        <v>105</v>
      </c>
      <c r="D16" s="117">
        <f>D67</f>
        <v>5272.69</v>
      </c>
      <c r="E16" s="117">
        <f>E67</f>
        <v>5272.69</v>
      </c>
      <c r="F16" s="117">
        <f>F67</f>
        <v>5272.69</v>
      </c>
      <c r="G16" s="117">
        <f>G67</f>
        <v>5272.69</v>
      </c>
      <c r="H16" s="14"/>
      <c r="I16" s="14"/>
      <c r="J16" s="14"/>
      <c r="K16" s="14"/>
    </row>
    <row r="17" spans="1:11" ht="46.5" customHeight="1">
      <c r="A17" s="232"/>
      <c r="B17" s="233"/>
      <c r="C17" s="30" t="s">
        <v>106</v>
      </c>
      <c r="D17" s="117">
        <f t="shared" ref="D17:G21" si="1">D69</f>
        <v>9256.0400000000009</v>
      </c>
      <c r="E17" s="117">
        <f t="shared" si="1"/>
        <v>9256.0400000000009</v>
      </c>
      <c r="F17" s="117">
        <f t="shared" si="1"/>
        <v>9144.26</v>
      </c>
      <c r="G17" s="117">
        <f t="shared" si="1"/>
        <v>9144.26</v>
      </c>
      <c r="H17" s="14"/>
      <c r="I17" s="14"/>
      <c r="J17" s="14"/>
      <c r="K17" s="14"/>
    </row>
    <row r="18" spans="1:11" ht="37.5">
      <c r="A18" s="232"/>
      <c r="B18" s="233"/>
      <c r="C18" s="30" t="s">
        <v>107</v>
      </c>
      <c r="D18" s="117">
        <f t="shared" si="1"/>
        <v>836.53</v>
      </c>
      <c r="E18" s="117">
        <f t="shared" si="1"/>
        <v>836.53</v>
      </c>
      <c r="F18" s="117">
        <f t="shared" si="1"/>
        <v>823.66</v>
      </c>
      <c r="G18" s="117">
        <f t="shared" si="1"/>
        <v>823.66</v>
      </c>
      <c r="H18" s="14"/>
      <c r="I18" s="14"/>
      <c r="J18" s="14"/>
      <c r="K18" s="14"/>
    </row>
    <row r="19" spans="1:11" ht="54.75" customHeight="1">
      <c r="A19" s="232"/>
      <c r="B19" s="233"/>
      <c r="C19" s="30" t="s">
        <v>108</v>
      </c>
      <c r="D19" s="117">
        <f t="shared" si="1"/>
        <v>34.5</v>
      </c>
      <c r="E19" s="117">
        <f t="shared" si="1"/>
        <v>34.5</v>
      </c>
      <c r="F19" s="117">
        <f t="shared" si="1"/>
        <v>34.5</v>
      </c>
      <c r="G19" s="117">
        <f t="shared" si="1"/>
        <v>34.5</v>
      </c>
      <c r="H19" s="14"/>
      <c r="I19" s="14"/>
      <c r="J19" s="14"/>
      <c r="K19" s="14"/>
    </row>
    <row r="20" spans="1:11" ht="48.75" customHeight="1">
      <c r="A20" s="232"/>
      <c r="B20" s="233"/>
      <c r="C20" s="30" t="s">
        <v>109</v>
      </c>
      <c r="D20" s="117">
        <f t="shared" si="1"/>
        <v>353.18</v>
      </c>
      <c r="E20" s="117">
        <f t="shared" si="1"/>
        <v>353.18</v>
      </c>
      <c r="F20" s="117">
        <f t="shared" si="1"/>
        <v>321.88</v>
      </c>
      <c r="G20" s="117">
        <f t="shared" si="1"/>
        <v>321.88</v>
      </c>
      <c r="H20" s="14"/>
      <c r="I20" s="14"/>
      <c r="J20" s="14"/>
      <c r="K20" s="14"/>
    </row>
    <row r="21" spans="1:11" ht="48.75" customHeight="1">
      <c r="A21" s="232"/>
      <c r="B21" s="233"/>
      <c r="C21" s="30" t="s">
        <v>110</v>
      </c>
      <c r="D21" s="118">
        <f t="shared" si="1"/>
        <v>5.54</v>
      </c>
      <c r="E21" s="118">
        <f t="shared" si="1"/>
        <v>5.54</v>
      </c>
      <c r="F21" s="118">
        <f t="shared" si="1"/>
        <v>5.55</v>
      </c>
      <c r="G21" s="118">
        <f t="shared" si="1"/>
        <v>5.55</v>
      </c>
      <c r="H21" s="14"/>
      <c r="I21" s="14"/>
      <c r="J21" s="14"/>
      <c r="K21" s="14"/>
    </row>
    <row r="22" spans="1:11" ht="51" customHeight="1">
      <c r="A22" s="232"/>
      <c r="B22" s="233"/>
      <c r="C22" s="101" t="s">
        <v>404</v>
      </c>
      <c r="D22" s="81">
        <v>810.25</v>
      </c>
      <c r="E22" s="118">
        <f>E74</f>
        <v>810.25</v>
      </c>
      <c r="F22" s="118">
        <f>F74</f>
        <v>810.25</v>
      </c>
      <c r="G22" s="118">
        <f>G74</f>
        <v>810.25</v>
      </c>
      <c r="H22" s="14"/>
      <c r="I22" s="14"/>
      <c r="J22" s="14"/>
      <c r="K22" s="14"/>
    </row>
    <row r="23" spans="1:11" ht="18.75">
      <c r="A23" s="232"/>
      <c r="B23" s="233"/>
      <c r="C23" s="30" t="s">
        <v>111</v>
      </c>
      <c r="D23" s="119">
        <f>D28+D49+D75</f>
        <v>15575.47</v>
      </c>
      <c r="E23" s="119">
        <f>E28+E49+E75</f>
        <v>0</v>
      </c>
      <c r="F23" s="119">
        <f>F28+F49+F75</f>
        <v>0</v>
      </c>
      <c r="G23" s="119">
        <f>G28+G49+G75</f>
        <v>32415.23</v>
      </c>
      <c r="H23" s="14"/>
      <c r="I23" s="14"/>
      <c r="J23" s="14"/>
      <c r="K23" s="14"/>
    </row>
    <row r="24" spans="1:11" ht="34.5" customHeight="1">
      <c r="A24" s="41">
        <v>2</v>
      </c>
      <c r="B24" s="234" t="s">
        <v>112</v>
      </c>
      <c r="C24" s="235"/>
      <c r="D24" s="120">
        <f>D25+D28</f>
        <v>2340</v>
      </c>
      <c r="E24" s="120">
        <f>E25+E28</f>
        <v>1800</v>
      </c>
      <c r="F24" s="120">
        <f>F25+F28</f>
        <v>800</v>
      </c>
      <c r="G24" s="120">
        <f>G25+G28</f>
        <v>1315.2</v>
      </c>
      <c r="H24" s="14"/>
      <c r="I24" s="14"/>
      <c r="J24" s="14"/>
      <c r="K24" s="14"/>
    </row>
    <row r="25" spans="1:11" ht="18.75">
      <c r="A25" s="221"/>
      <c r="B25" s="224"/>
      <c r="C25" s="42" t="s">
        <v>113</v>
      </c>
      <c r="D25" s="120">
        <f>D31+D34+D37+D40+D43</f>
        <v>1800</v>
      </c>
      <c r="E25" s="120">
        <f>E31+E34+E37+E40+E43</f>
        <v>1800</v>
      </c>
      <c r="F25" s="120">
        <f>F31+F34+F37+F40+F43</f>
        <v>800</v>
      </c>
      <c r="G25" s="120">
        <f>G31+G34+G37+G40+G43</f>
        <v>800</v>
      </c>
      <c r="H25" s="14"/>
      <c r="I25" s="14"/>
      <c r="J25" s="14"/>
      <c r="K25" s="14"/>
    </row>
    <row r="26" spans="1:11" ht="18.75">
      <c r="A26" s="222"/>
      <c r="B26" s="225"/>
      <c r="C26" s="42" t="s">
        <v>103</v>
      </c>
      <c r="D26" s="120"/>
      <c r="E26" s="115"/>
      <c r="F26" s="115"/>
      <c r="G26" s="115"/>
      <c r="H26" s="14"/>
      <c r="I26" s="14"/>
      <c r="J26" s="14"/>
      <c r="K26" s="14"/>
    </row>
    <row r="27" spans="1:11" ht="37.5">
      <c r="A27" s="222"/>
      <c r="B27" s="225"/>
      <c r="C27" s="42" t="s">
        <v>114</v>
      </c>
      <c r="D27" s="120">
        <v>1800</v>
      </c>
      <c r="E27" s="120">
        <v>1800</v>
      </c>
      <c r="F27" s="120">
        <v>800</v>
      </c>
      <c r="G27" s="120">
        <v>800</v>
      </c>
      <c r="H27" s="14"/>
      <c r="I27" s="14"/>
      <c r="J27" s="14"/>
      <c r="K27" s="14"/>
    </row>
    <row r="28" spans="1:11" ht="18.75">
      <c r="A28" s="223"/>
      <c r="B28" s="226"/>
      <c r="C28" s="42" t="s">
        <v>111</v>
      </c>
      <c r="D28" s="120">
        <f>D32+D35+D38+D41+D44</f>
        <v>540</v>
      </c>
      <c r="E28" s="120">
        <f>E32+E35+E38+E41+E44</f>
        <v>0</v>
      </c>
      <c r="F28" s="120">
        <f>F32+F35+F38+F41+F44</f>
        <v>0</v>
      </c>
      <c r="G28" s="120">
        <f>G32+G35+G38+G41+G44</f>
        <v>515.20000000000005</v>
      </c>
      <c r="H28" s="14"/>
      <c r="I28" s="14"/>
      <c r="J28" s="14"/>
      <c r="K28" s="14"/>
    </row>
    <row r="29" spans="1:11" ht="37.5">
      <c r="A29" s="43"/>
      <c r="B29" s="44" t="s">
        <v>115</v>
      </c>
      <c r="C29" s="34"/>
      <c r="D29" s="121"/>
      <c r="E29" s="115"/>
      <c r="F29" s="115"/>
      <c r="G29" s="115"/>
      <c r="H29" s="14"/>
      <c r="I29" s="14"/>
      <c r="J29" s="14"/>
      <c r="K29" s="14"/>
    </row>
    <row r="30" spans="1:11" ht="18.75">
      <c r="A30" s="227" t="s">
        <v>51</v>
      </c>
      <c r="B30" s="214" t="s">
        <v>120</v>
      </c>
      <c r="C30" s="34" t="s">
        <v>121</v>
      </c>
      <c r="D30" s="122">
        <f>SUM(D31:D32)</f>
        <v>50</v>
      </c>
      <c r="E30" s="122">
        <f>SUM(E31:E32)</f>
        <v>50</v>
      </c>
      <c r="F30" s="122">
        <f>SUM(F31:F32)</f>
        <v>50</v>
      </c>
      <c r="G30" s="122">
        <f>SUM(G31:G32)</f>
        <v>50</v>
      </c>
      <c r="H30" s="14"/>
      <c r="I30" s="14"/>
      <c r="J30" s="14"/>
      <c r="K30" s="14"/>
    </row>
    <row r="31" spans="1:11" ht="18.75">
      <c r="A31" s="228"/>
      <c r="B31" s="215"/>
      <c r="C31" s="34" t="s">
        <v>122</v>
      </c>
      <c r="D31" s="122">
        <v>50</v>
      </c>
      <c r="E31" s="122">
        <v>50</v>
      </c>
      <c r="F31" s="122">
        <v>50</v>
      </c>
      <c r="G31" s="122">
        <v>50</v>
      </c>
      <c r="H31" s="14"/>
      <c r="I31" s="14"/>
      <c r="J31" s="14"/>
      <c r="K31" s="14"/>
    </row>
    <row r="32" spans="1:11" ht="25.5" customHeight="1">
      <c r="A32" s="229"/>
      <c r="B32" s="216"/>
      <c r="C32" s="34" t="s">
        <v>111</v>
      </c>
      <c r="D32" s="122"/>
      <c r="E32" s="122"/>
      <c r="F32" s="122"/>
      <c r="G32" s="122"/>
      <c r="H32" s="14"/>
      <c r="I32" s="14"/>
      <c r="J32" s="14"/>
      <c r="K32" s="14"/>
    </row>
    <row r="33" spans="1:11" ht="25.5" customHeight="1">
      <c r="A33" s="217" t="s">
        <v>53</v>
      </c>
      <c r="B33" s="214" t="s">
        <v>127</v>
      </c>
      <c r="C33" s="34" t="s">
        <v>121</v>
      </c>
      <c r="D33" s="122">
        <f>SUM(D34:D35)</f>
        <v>90</v>
      </c>
      <c r="E33" s="122">
        <f>SUM(E34:E35)</f>
        <v>90</v>
      </c>
      <c r="F33" s="122">
        <f>SUM(F34:F35)</f>
        <v>90</v>
      </c>
      <c r="G33" s="122">
        <f>SUM(G34:G35)</f>
        <v>90</v>
      </c>
      <c r="H33" s="14"/>
      <c r="I33" s="14"/>
      <c r="J33" s="14"/>
      <c r="K33" s="14"/>
    </row>
    <row r="34" spans="1:11" ht="39" customHeight="1">
      <c r="A34" s="218"/>
      <c r="B34" s="215"/>
      <c r="C34" s="34" t="s">
        <v>113</v>
      </c>
      <c r="D34" s="122">
        <v>90</v>
      </c>
      <c r="E34" s="122">
        <v>90</v>
      </c>
      <c r="F34" s="122">
        <v>90</v>
      </c>
      <c r="G34" s="122">
        <v>90</v>
      </c>
      <c r="H34" s="14"/>
      <c r="I34" s="14"/>
      <c r="J34" s="14"/>
      <c r="K34" s="14"/>
    </row>
    <row r="35" spans="1:11" ht="37.5" customHeight="1">
      <c r="A35" s="219"/>
      <c r="B35" s="216"/>
      <c r="C35" s="34" t="s">
        <v>111</v>
      </c>
      <c r="D35" s="122"/>
      <c r="E35" s="122"/>
      <c r="F35" s="122"/>
      <c r="G35" s="122"/>
      <c r="H35" s="14"/>
      <c r="I35" s="14"/>
      <c r="J35" s="14"/>
      <c r="K35" s="14"/>
    </row>
    <row r="36" spans="1:11" ht="18.75">
      <c r="A36" s="217" t="s">
        <v>54</v>
      </c>
      <c r="B36" s="214" t="s">
        <v>128</v>
      </c>
      <c r="C36" s="34" t="s">
        <v>121</v>
      </c>
      <c r="D36" s="122">
        <f>SUM(D37:D38)</f>
        <v>1200</v>
      </c>
      <c r="E36" s="122">
        <f>SUM(E37:E38)</f>
        <v>660</v>
      </c>
      <c r="F36" s="122">
        <f>SUM(F37:F38)</f>
        <v>660</v>
      </c>
      <c r="G36" s="122">
        <f>SUM(G37:G38)</f>
        <v>1175.2</v>
      </c>
      <c r="H36" s="14"/>
      <c r="I36" s="14"/>
      <c r="J36" s="14"/>
      <c r="K36" s="14"/>
    </row>
    <row r="37" spans="1:11" ht="18.75">
      <c r="A37" s="218"/>
      <c r="B37" s="215"/>
      <c r="C37" s="34" t="s">
        <v>113</v>
      </c>
      <c r="D37" s="122">
        <v>660</v>
      </c>
      <c r="E37" s="122">
        <v>660</v>
      </c>
      <c r="F37" s="122">
        <v>660</v>
      </c>
      <c r="G37" s="122">
        <v>660</v>
      </c>
      <c r="H37" s="122"/>
      <c r="I37" s="14"/>
      <c r="J37" s="14"/>
      <c r="K37" s="14"/>
    </row>
    <row r="38" spans="1:11" ht="18.75">
      <c r="A38" s="219"/>
      <c r="B38" s="216"/>
      <c r="C38" s="34" t="s">
        <v>111</v>
      </c>
      <c r="D38" s="122">
        <v>540</v>
      </c>
      <c r="E38" s="122"/>
      <c r="F38" s="122"/>
      <c r="G38" s="122">
        <v>515.20000000000005</v>
      </c>
      <c r="H38" s="122"/>
      <c r="I38" s="14"/>
      <c r="J38" s="14"/>
      <c r="K38" s="14"/>
    </row>
    <row r="39" spans="1:11" ht="18.75">
      <c r="A39" s="211" t="s">
        <v>393</v>
      </c>
      <c r="B39" s="214" t="s">
        <v>395</v>
      </c>
      <c r="C39" s="34" t="s">
        <v>121</v>
      </c>
      <c r="D39" s="122">
        <f>D40+D41</f>
        <v>500</v>
      </c>
      <c r="E39" s="122">
        <f>E40+E41</f>
        <v>500</v>
      </c>
      <c r="F39" s="122">
        <f>F40+F41</f>
        <v>0</v>
      </c>
      <c r="G39" s="122">
        <f>G40+G41</f>
        <v>0</v>
      </c>
      <c r="H39" s="122">
        <f>H40+H41</f>
        <v>0</v>
      </c>
      <c r="I39" s="14"/>
      <c r="J39" s="14"/>
      <c r="K39" s="14"/>
    </row>
    <row r="40" spans="1:11" ht="18.75">
      <c r="A40" s="212"/>
      <c r="B40" s="215"/>
      <c r="C40" s="34" t="s">
        <v>113</v>
      </c>
      <c r="D40" s="122">
        <v>500</v>
      </c>
      <c r="E40" s="122">
        <v>500</v>
      </c>
      <c r="F40" s="122"/>
      <c r="G40" s="122"/>
      <c r="H40" s="122"/>
      <c r="I40" s="14"/>
      <c r="J40" s="14"/>
      <c r="K40" s="14"/>
    </row>
    <row r="41" spans="1:11" ht="18.75">
      <c r="A41" s="213"/>
      <c r="B41" s="216"/>
      <c r="C41" s="34" t="s">
        <v>111</v>
      </c>
      <c r="D41" s="122"/>
      <c r="E41" s="122"/>
      <c r="F41" s="122"/>
      <c r="G41" s="122"/>
      <c r="H41" s="122"/>
      <c r="I41" s="14"/>
      <c r="J41" s="14"/>
      <c r="K41" s="14"/>
    </row>
    <row r="42" spans="1:11" ht="18.75">
      <c r="A42" s="217" t="s">
        <v>394</v>
      </c>
      <c r="B42" s="214" t="s">
        <v>396</v>
      </c>
      <c r="C42" s="34" t="s">
        <v>121</v>
      </c>
      <c r="D42" s="122">
        <f>D43+D44</f>
        <v>500</v>
      </c>
      <c r="E42" s="122">
        <f>E43+E44</f>
        <v>500</v>
      </c>
      <c r="F42" s="122">
        <f>F43+F44</f>
        <v>0</v>
      </c>
      <c r="G42" s="122">
        <f>G43+G44</f>
        <v>0</v>
      </c>
      <c r="H42" s="122">
        <f>H43+H44</f>
        <v>0</v>
      </c>
      <c r="I42" s="14"/>
      <c r="J42" s="14"/>
      <c r="K42" s="14"/>
    </row>
    <row r="43" spans="1:11" ht="18.75">
      <c r="A43" s="218"/>
      <c r="B43" s="215"/>
      <c r="C43" s="34" t="s">
        <v>113</v>
      </c>
      <c r="D43" s="122">
        <v>500</v>
      </c>
      <c r="E43" s="122">
        <v>500</v>
      </c>
      <c r="F43" s="122"/>
      <c r="G43" s="122"/>
      <c r="H43" s="122"/>
      <c r="I43" s="14"/>
      <c r="J43" s="14"/>
      <c r="K43" s="14"/>
    </row>
    <row r="44" spans="1:11" ht="18.75">
      <c r="A44" s="219"/>
      <c r="B44" s="216"/>
      <c r="C44" s="34" t="s">
        <v>111</v>
      </c>
      <c r="D44" s="122"/>
      <c r="E44" s="122"/>
      <c r="F44" s="122"/>
      <c r="G44" s="122"/>
      <c r="H44" s="122"/>
      <c r="I44" s="14"/>
      <c r="J44" s="14"/>
      <c r="K44" s="14"/>
    </row>
    <row r="45" spans="1:11" ht="18.75">
      <c r="A45" s="29" t="s">
        <v>167</v>
      </c>
      <c r="B45" s="230" t="s">
        <v>130</v>
      </c>
      <c r="C45" s="235"/>
      <c r="D45" s="123">
        <f>D46+D49</f>
        <v>570</v>
      </c>
      <c r="E45" s="123">
        <f>E46+E49</f>
        <v>370</v>
      </c>
      <c r="F45" s="123">
        <f>F46+F49</f>
        <v>370</v>
      </c>
      <c r="G45" s="123">
        <f>G46+G49</f>
        <v>540.25</v>
      </c>
      <c r="H45" s="14"/>
      <c r="I45" s="14"/>
      <c r="J45" s="14"/>
      <c r="K45" s="14"/>
    </row>
    <row r="46" spans="1:11" ht="18.75">
      <c r="A46" s="222"/>
      <c r="B46" s="225"/>
      <c r="C46" s="34" t="s">
        <v>113</v>
      </c>
      <c r="D46" s="123">
        <f>D48</f>
        <v>370</v>
      </c>
      <c r="E46" s="123">
        <f>E48</f>
        <v>370</v>
      </c>
      <c r="F46" s="123">
        <f>F48</f>
        <v>370</v>
      </c>
      <c r="G46" s="123">
        <f>G48</f>
        <v>370</v>
      </c>
      <c r="H46" s="14"/>
      <c r="I46" s="14"/>
      <c r="J46" s="14"/>
      <c r="K46" s="14"/>
    </row>
    <row r="47" spans="1:11" ht="18.75">
      <c r="A47" s="222"/>
      <c r="B47" s="225"/>
      <c r="C47" s="34" t="s">
        <v>103</v>
      </c>
      <c r="D47" s="123"/>
      <c r="E47" s="123"/>
      <c r="F47" s="123"/>
      <c r="G47" s="123"/>
      <c r="H47" s="14"/>
      <c r="I47" s="14"/>
      <c r="J47" s="14"/>
      <c r="K47" s="14"/>
    </row>
    <row r="48" spans="1:11" ht="37.5">
      <c r="A48" s="222"/>
      <c r="B48" s="225"/>
      <c r="C48" s="34" t="s">
        <v>114</v>
      </c>
      <c r="D48" s="124">
        <v>370</v>
      </c>
      <c r="E48" s="124">
        <v>370</v>
      </c>
      <c r="F48" s="124">
        <v>370</v>
      </c>
      <c r="G48" s="124">
        <v>370</v>
      </c>
      <c r="H48" s="14"/>
      <c r="I48" s="14"/>
      <c r="J48" s="14"/>
      <c r="K48" s="14"/>
    </row>
    <row r="49" spans="1:11" ht="18.75">
      <c r="A49" s="223"/>
      <c r="B49" s="226"/>
      <c r="C49" s="34" t="s">
        <v>111</v>
      </c>
      <c r="D49" s="123">
        <f>D53+D56</f>
        <v>200</v>
      </c>
      <c r="E49" s="123"/>
      <c r="F49" s="123"/>
      <c r="G49" s="123">
        <f>G53+G56</f>
        <v>170.25</v>
      </c>
      <c r="H49" s="14"/>
      <c r="I49" s="14"/>
      <c r="J49" s="14"/>
      <c r="K49" s="14"/>
    </row>
    <row r="50" spans="1:11" ht="21" customHeight="1">
      <c r="A50" s="29"/>
      <c r="B50" s="30" t="s">
        <v>115</v>
      </c>
      <c r="C50" s="45"/>
      <c r="D50" s="125"/>
      <c r="E50" s="125"/>
      <c r="F50" s="125"/>
      <c r="G50" s="125"/>
      <c r="H50" s="14"/>
      <c r="I50" s="14"/>
      <c r="J50" s="14"/>
      <c r="K50" s="14"/>
    </row>
    <row r="51" spans="1:11" ht="18.75">
      <c r="A51" s="221" t="s">
        <v>131</v>
      </c>
      <c r="B51" s="214" t="s">
        <v>132</v>
      </c>
      <c r="C51" s="34" t="s">
        <v>121</v>
      </c>
      <c r="D51" s="123">
        <f>SUM(D52:D53)</f>
        <v>30</v>
      </c>
      <c r="E51" s="123"/>
      <c r="F51" s="123"/>
      <c r="G51" s="123">
        <f>SUM(G52:G53)</f>
        <v>30</v>
      </c>
      <c r="H51" s="14"/>
      <c r="I51" s="14"/>
      <c r="J51" s="14"/>
      <c r="K51" s="14"/>
    </row>
    <row r="52" spans="1:11" ht="18.75">
      <c r="A52" s="222"/>
      <c r="B52" s="215"/>
      <c r="C52" s="34" t="s">
        <v>113</v>
      </c>
      <c r="D52" s="122"/>
      <c r="E52" s="122"/>
      <c r="F52" s="122"/>
      <c r="G52" s="122"/>
      <c r="H52" s="14"/>
      <c r="I52" s="14"/>
      <c r="J52" s="14"/>
      <c r="K52" s="14"/>
    </row>
    <row r="53" spans="1:11" ht="18.75">
      <c r="A53" s="223"/>
      <c r="B53" s="216"/>
      <c r="C53" s="34" t="s">
        <v>111</v>
      </c>
      <c r="D53" s="122">
        <v>30</v>
      </c>
      <c r="E53" s="122"/>
      <c r="F53" s="122"/>
      <c r="G53" s="122">
        <v>30</v>
      </c>
      <c r="H53" s="14"/>
      <c r="I53" s="14"/>
      <c r="J53" s="14"/>
      <c r="K53" s="14"/>
    </row>
    <row r="54" spans="1:11" ht="18.75">
      <c r="A54" s="221" t="s">
        <v>137</v>
      </c>
      <c r="B54" s="214" t="s">
        <v>138</v>
      </c>
      <c r="C54" s="34" t="s">
        <v>121</v>
      </c>
      <c r="D54" s="123">
        <f>SUM(D55:D56)</f>
        <v>540</v>
      </c>
      <c r="E54" s="123">
        <f>SUM(E55:E56)</f>
        <v>370</v>
      </c>
      <c r="F54" s="123">
        <f>SUM(F55:F56)</f>
        <v>370</v>
      </c>
      <c r="G54" s="123">
        <f>SUM(G55:G56)</f>
        <v>510.25</v>
      </c>
      <c r="H54" s="14"/>
      <c r="I54" s="14"/>
      <c r="J54" s="14"/>
      <c r="K54" s="14"/>
    </row>
    <row r="55" spans="1:11" ht="18.75">
      <c r="A55" s="222"/>
      <c r="B55" s="215"/>
      <c r="C55" s="34" t="s">
        <v>113</v>
      </c>
      <c r="D55" s="122">
        <v>370</v>
      </c>
      <c r="E55" s="122">
        <v>370</v>
      </c>
      <c r="F55" s="122">
        <v>370</v>
      </c>
      <c r="G55" s="122">
        <v>370</v>
      </c>
      <c r="H55" s="14"/>
      <c r="I55" s="14"/>
      <c r="J55" s="14"/>
      <c r="K55" s="14"/>
    </row>
    <row r="56" spans="1:11" ht="18.75">
      <c r="A56" s="223"/>
      <c r="B56" s="216"/>
      <c r="C56" s="34" t="s">
        <v>111</v>
      </c>
      <c r="D56" s="122">
        <v>170</v>
      </c>
      <c r="E56" s="122"/>
      <c r="F56" s="122"/>
      <c r="G56" s="122">
        <v>140.25</v>
      </c>
      <c r="H56" s="14"/>
      <c r="I56" s="14"/>
      <c r="J56" s="14"/>
      <c r="K56" s="14"/>
    </row>
    <row r="57" spans="1:11" ht="18.75">
      <c r="A57" s="29">
        <v>4</v>
      </c>
      <c r="B57" s="230" t="s">
        <v>154</v>
      </c>
      <c r="C57" s="235"/>
      <c r="D57" s="122">
        <f>D58</f>
        <v>75</v>
      </c>
      <c r="E57" s="122">
        <f>E58</f>
        <v>75</v>
      </c>
      <c r="F57" s="122">
        <f>F58</f>
        <v>75</v>
      </c>
      <c r="G57" s="122">
        <f>G58</f>
        <v>75</v>
      </c>
      <c r="H57" s="14"/>
      <c r="I57" s="14"/>
      <c r="J57" s="14"/>
      <c r="K57" s="14"/>
    </row>
    <row r="58" spans="1:11" ht="18.75">
      <c r="A58" s="221"/>
      <c r="B58" s="224"/>
      <c r="C58" s="30" t="s">
        <v>113</v>
      </c>
      <c r="D58" s="122">
        <f>D60</f>
        <v>75</v>
      </c>
      <c r="E58" s="122">
        <f>E60</f>
        <v>75</v>
      </c>
      <c r="F58" s="122">
        <f>F60</f>
        <v>75</v>
      </c>
      <c r="G58" s="122">
        <f>G60</f>
        <v>75</v>
      </c>
      <c r="H58" s="14"/>
      <c r="I58" s="14"/>
      <c r="J58" s="14"/>
      <c r="K58" s="14"/>
    </row>
    <row r="59" spans="1:11" ht="18.75">
      <c r="A59" s="222"/>
      <c r="B59" s="225"/>
      <c r="C59" s="30" t="s">
        <v>103</v>
      </c>
      <c r="D59" s="122"/>
      <c r="E59" s="122"/>
      <c r="F59" s="122"/>
      <c r="G59" s="122"/>
      <c r="H59" s="14"/>
      <c r="I59" s="14"/>
      <c r="J59" s="14"/>
      <c r="K59" s="14"/>
    </row>
    <row r="60" spans="1:11" ht="37.5">
      <c r="A60" s="223"/>
      <c r="B60" s="226"/>
      <c r="C60" s="30" t="s">
        <v>114</v>
      </c>
      <c r="D60" s="122">
        <v>75</v>
      </c>
      <c r="E60" s="122">
        <v>75</v>
      </c>
      <c r="F60" s="122">
        <v>75</v>
      </c>
      <c r="G60" s="122">
        <v>75</v>
      </c>
      <c r="H60" s="14"/>
      <c r="I60" s="14"/>
      <c r="J60" s="14"/>
      <c r="K60" s="14"/>
    </row>
    <row r="61" spans="1:11" ht="37.5">
      <c r="A61" s="29"/>
      <c r="B61" s="30" t="s">
        <v>115</v>
      </c>
      <c r="C61" s="30"/>
      <c r="D61" s="122"/>
      <c r="E61" s="122"/>
      <c r="F61" s="122"/>
      <c r="G61" s="122"/>
      <c r="H61" s="14"/>
      <c r="I61" s="14"/>
      <c r="J61" s="14"/>
      <c r="K61" s="14"/>
    </row>
    <row r="62" spans="1:11" ht="37.5">
      <c r="A62" s="29" t="s">
        <v>67</v>
      </c>
      <c r="B62" s="30" t="s">
        <v>155</v>
      </c>
      <c r="C62" s="30" t="s">
        <v>113</v>
      </c>
      <c r="D62" s="122">
        <v>75</v>
      </c>
      <c r="E62" s="122">
        <v>75</v>
      </c>
      <c r="F62" s="122">
        <v>75</v>
      </c>
      <c r="G62" s="122">
        <v>75</v>
      </c>
      <c r="H62" s="14"/>
      <c r="I62" s="14"/>
      <c r="J62" s="14"/>
      <c r="K62" s="14"/>
    </row>
    <row r="63" spans="1:11" ht="18.75">
      <c r="A63" s="29">
        <v>5</v>
      </c>
      <c r="B63" s="230" t="s">
        <v>165</v>
      </c>
      <c r="C63" s="235"/>
      <c r="D63" s="122">
        <f>D64+D75</f>
        <v>31578.920000000006</v>
      </c>
      <c r="E63" s="122">
        <f>E64+E75</f>
        <v>16743.450000000004</v>
      </c>
      <c r="F63" s="122">
        <f>F64+F75</f>
        <v>16586.909999999996</v>
      </c>
      <c r="G63" s="122">
        <f>G64+G75</f>
        <v>48316.689999999995</v>
      </c>
      <c r="H63" s="14"/>
      <c r="I63" s="14"/>
      <c r="J63" s="14"/>
      <c r="K63" s="14"/>
    </row>
    <row r="64" spans="1:11" ht="18.75">
      <c r="A64" s="221"/>
      <c r="B64" s="224"/>
      <c r="C64" s="30" t="s">
        <v>113</v>
      </c>
      <c r="D64" s="123">
        <f>D67+D68+D69+D70+D71+D72+D73+D74</f>
        <v>16743.450000000004</v>
      </c>
      <c r="E64" s="123">
        <f>E67+E68+E69+E70+E71+E72+E73+E74</f>
        <v>16743.450000000004</v>
      </c>
      <c r="F64" s="123">
        <f>F67+F68+F69+F70+F71+F72+F73+F74</f>
        <v>16586.909999999996</v>
      </c>
      <c r="G64" s="123">
        <f>G67+G68+G69+G70+G71+G72+G73+G74</f>
        <v>16586.909999999996</v>
      </c>
      <c r="H64" s="14"/>
      <c r="I64" s="14"/>
      <c r="J64" s="14"/>
      <c r="K64" s="14"/>
    </row>
    <row r="65" spans="1:11" ht="18.75">
      <c r="A65" s="222"/>
      <c r="B65" s="225"/>
      <c r="C65" s="30" t="s">
        <v>590</v>
      </c>
      <c r="D65" s="123">
        <f>D81</f>
        <v>0</v>
      </c>
      <c r="E65" s="123">
        <f t="shared" ref="E65:G65" si="2">E81</f>
        <v>2724.5</v>
      </c>
      <c r="F65" s="123">
        <f t="shared" si="2"/>
        <v>2724.5</v>
      </c>
      <c r="G65" s="123">
        <f t="shared" si="2"/>
        <v>2724.5</v>
      </c>
      <c r="H65" s="14"/>
      <c r="I65" s="14"/>
      <c r="J65" s="14"/>
      <c r="K65" s="14"/>
    </row>
    <row r="66" spans="1:11" ht="18.75">
      <c r="A66" s="222"/>
      <c r="B66" s="225"/>
      <c r="C66" s="30" t="s">
        <v>103</v>
      </c>
      <c r="D66" s="123"/>
      <c r="E66" s="123"/>
      <c r="F66" s="118"/>
      <c r="G66" s="118"/>
      <c r="H66" s="14"/>
      <c r="I66" s="14"/>
      <c r="J66" s="14"/>
      <c r="K66" s="14"/>
    </row>
    <row r="67" spans="1:11" ht="56.25">
      <c r="A67" s="222"/>
      <c r="B67" s="225"/>
      <c r="C67" s="30" t="s">
        <v>385</v>
      </c>
      <c r="D67" s="123">
        <v>5272.69</v>
      </c>
      <c r="E67" s="123">
        <v>5272.69</v>
      </c>
      <c r="F67" s="123">
        <v>5272.69</v>
      </c>
      <c r="G67" s="123">
        <v>5272.69</v>
      </c>
      <c r="H67" s="14"/>
      <c r="I67" s="14"/>
      <c r="J67" s="14"/>
      <c r="K67" s="14"/>
    </row>
    <row r="68" spans="1:11" ht="18.75">
      <c r="A68" s="222"/>
      <c r="B68" s="225"/>
      <c r="C68" s="30" t="s">
        <v>386</v>
      </c>
      <c r="D68" s="123">
        <v>174.72</v>
      </c>
      <c r="E68" s="123">
        <v>174.72</v>
      </c>
      <c r="F68" s="123">
        <v>174.12</v>
      </c>
      <c r="G68" s="118">
        <v>174.12</v>
      </c>
      <c r="H68" s="14"/>
      <c r="I68" s="14"/>
      <c r="J68" s="14"/>
      <c r="K68" s="14"/>
    </row>
    <row r="69" spans="1:11" ht="37.5">
      <c r="A69" s="222"/>
      <c r="B69" s="225"/>
      <c r="C69" s="30" t="s">
        <v>106</v>
      </c>
      <c r="D69" s="123">
        <v>9256.0400000000009</v>
      </c>
      <c r="E69" s="123">
        <v>9256.0400000000009</v>
      </c>
      <c r="F69" s="118">
        <v>9144.26</v>
      </c>
      <c r="G69" s="118">
        <v>9144.26</v>
      </c>
      <c r="H69" s="14"/>
      <c r="I69" s="14"/>
      <c r="J69" s="14"/>
      <c r="K69" s="14"/>
    </row>
    <row r="70" spans="1:11" ht="37.5">
      <c r="A70" s="222"/>
      <c r="B70" s="225"/>
      <c r="C70" s="30" t="s">
        <v>107</v>
      </c>
      <c r="D70" s="123">
        <v>836.53</v>
      </c>
      <c r="E70" s="123">
        <v>836.53</v>
      </c>
      <c r="F70" s="118">
        <v>823.66</v>
      </c>
      <c r="G70" s="118">
        <v>823.66</v>
      </c>
      <c r="H70" s="14"/>
      <c r="I70" s="14"/>
      <c r="J70" s="14"/>
      <c r="K70" s="14"/>
    </row>
    <row r="71" spans="1:11" ht="37.5">
      <c r="A71" s="222"/>
      <c r="B71" s="225"/>
      <c r="C71" s="30" t="s">
        <v>108</v>
      </c>
      <c r="D71" s="123">
        <v>34.5</v>
      </c>
      <c r="E71" s="123">
        <v>34.5</v>
      </c>
      <c r="F71" s="118">
        <v>34.5</v>
      </c>
      <c r="G71" s="118">
        <v>34.5</v>
      </c>
      <c r="H71" s="14"/>
      <c r="I71" s="14"/>
      <c r="J71" s="14"/>
      <c r="K71" s="14"/>
    </row>
    <row r="72" spans="1:11" ht="37.5">
      <c r="A72" s="222"/>
      <c r="B72" s="225"/>
      <c r="C72" s="30" t="s">
        <v>109</v>
      </c>
      <c r="D72" s="123">
        <v>353.18</v>
      </c>
      <c r="E72" s="123">
        <v>353.18</v>
      </c>
      <c r="F72" s="118">
        <v>321.88</v>
      </c>
      <c r="G72" s="118">
        <v>321.88</v>
      </c>
      <c r="H72" s="14"/>
      <c r="I72" s="14"/>
      <c r="J72" s="14"/>
      <c r="K72" s="14"/>
    </row>
    <row r="73" spans="1:11" ht="37.5">
      <c r="A73" s="222"/>
      <c r="B73" s="225"/>
      <c r="C73" s="30" t="s">
        <v>110</v>
      </c>
      <c r="D73" s="123">
        <v>5.54</v>
      </c>
      <c r="E73" s="123">
        <v>5.54</v>
      </c>
      <c r="F73" s="118">
        <v>5.55</v>
      </c>
      <c r="G73" s="118">
        <v>5.55</v>
      </c>
      <c r="H73" s="14"/>
      <c r="I73" s="14"/>
      <c r="J73" s="14"/>
      <c r="K73" s="14"/>
    </row>
    <row r="74" spans="1:11" ht="37.5">
      <c r="A74" s="222"/>
      <c r="B74" s="225"/>
      <c r="C74" s="101" t="s">
        <v>404</v>
      </c>
      <c r="D74" s="81">
        <v>810.25</v>
      </c>
      <c r="E74" s="79">
        <v>810.25</v>
      </c>
      <c r="F74" s="118">
        <v>810.25</v>
      </c>
      <c r="G74" s="118">
        <v>810.25</v>
      </c>
      <c r="H74" s="14"/>
      <c r="I74" s="14"/>
      <c r="J74" s="14"/>
      <c r="K74" s="14"/>
    </row>
    <row r="75" spans="1:11" ht="18.75">
      <c r="A75" s="223"/>
      <c r="B75" s="226"/>
      <c r="C75" s="30" t="s">
        <v>111</v>
      </c>
      <c r="D75" s="126">
        <v>14835.47</v>
      </c>
      <c r="E75" s="126"/>
      <c r="F75" s="118"/>
      <c r="G75" s="118">
        <f>G83+G84</f>
        <v>31729.78</v>
      </c>
      <c r="H75" s="14"/>
      <c r="I75" s="14"/>
      <c r="J75" s="14"/>
      <c r="K75" s="14"/>
    </row>
    <row r="76" spans="1:11" ht="37.5">
      <c r="A76" s="29"/>
      <c r="B76" s="30" t="s">
        <v>115</v>
      </c>
      <c r="C76" s="45"/>
      <c r="D76" s="122"/>
      <c r="E76" s="122"/>
      <c r="F76" s="118"/>
      <c r="G76" s="118"/>
      <c r="H76" s="14"/>
      <c r="I76" s="14"/>
      <c r="J76" s="14"/>
      <c r="K76" s="14"/>
    </row>
    <row r="77" spans="1:11" ht="37.5">
      <c r="A77" s="29" t="s">
        <v>75</v>
      </c>
      <c r="B77" s="34" t="s">
        <v>166</v>
      </c>
      <c r="C77" s="30" t="s">
        <v>113</v>
      </c>
      <c r="D77" s="120">
        <v>440.09</v>
      </c>
      <c r="E77" s="120">
        <v>440.09</v>
      </c>
      <c r="F77" s="118">
        <v>425.27</v>
      </c>
      <c r="G77" s="118">
        <v>425.27</v>
      </c>
      <c r="H77" s="14"/>
      <c r="I77" s="14"/>
      <c r="J77" s="14"/>
      <c r="K77" s="14"/>
    </row>
    <row r="78" spans="1:11" ht="37.5">
      <c r="A78" s="41" t="s">
        <v>78</v>
      </c>
      <c r="B78" s="34" t="s">
        <v>185</v>
      </c>
      <c r="C78" s="30" t="s">
        <v>113</v>
      </c>
      <c r="D78" s="122">
        <v>6992.66</v>
      </c>
      <c r="E78" s="122">
        <v>6992.66</v>
      </c>
      <c r="F78" s="118">
        <v>6850.93</v>
      </c>
      <c r="G78" s="118">
        <v>6850.93</v>
      </c>
      <c r="H78" s="14"/>
      <c r="I78" s="14"/>
      <c r="J78" s="14"/>
      <c r="K78" s="14"/>
    </row>
    <row r="79" spans="1:11" ht="37.5">
      <c r="A79" s="41" t="s">
        <v>80</v>
      </c>
      <c r="B79" s="34" t="s">
        <v>398</v>
      </c>
      <c r="C79" s="30" t="s">
        <v>113</v>
      </c>
      <c r="D79" s="122">
        <v>5272.68</v>
      </c>
      <c r="E79" s="122">
        <v>5272.69</v>
      </c>
      <c r="F79" s="122">
        <v>5272.69</v>
      </c>
      <c r="G79" s="122">
        <v>5272.69</v>
      </c>
      <c r="H79" s="14"/>
      <c r="I79" s="14"/>
      <c r="J79" s="14"/>
      <c r="K79" s="14"/>
    </row>
    <row r="80" spans="1:11" ht="18.75">
      <c r="A80" s="171"/>
      <c r="B80" s="236" t="s">
        <v>212</v>
      </c>
      <c r="C80" s="30" t="s">
        <v>121</v>
      </c>
      <c r="D80" s="192"/>
      <c r="E80" s="192"/>
      <c r="F80" s="122"/>
      <c r="G80" s="122"/>
      <c r="H80" s="14"/>
      <c r="I80" s="14"/>
      <c r="J80" s="14"/>
      <c r="K80" s="14"/>
    </row>
    <row r="81" spans="1:11" ht="18.75" customHeight="1">
      <c r="A81" s="171"/>
      <c r="B81" s="237"/>
      <c r="C81" s="30" t="s">
        <v>589</v>
      </c>
      <c r="D81" s="192"/>
      <c r="E81" s="192">
        <v>2724.5</v>
      </c>
      <c r="F81" s="192">
        <v>2724.5</v>
      </c>
      <c r="G81" s="192">
        <v>2724.5</v>
      </c>
      <c r="H81" s="14"/>
      <c r="I81" s="14"/>
      <c r="J81" s="14"/>
      <c r="K81" s="14"/>
    </row>
    <row r="82" spans="1:11" ht="23.25" customHeight="1">
      <c r="A82" s="46" t="s">
        <v>83</v>
      </c>
      <c r="B82" s="238"/>
      <c r="C82" s="30" t="s">
        <v>113</v>
      </c>
      <c r="D82" s="127">
        <v>3282.58</v>
      </c>
      <c r="E82" s="127">
        <v>558.04</v>
      </c>
      <c r="F82" s="111">
        <v>558.04</v>
      </c>
      <c r="G82" s="118">
        <v>558.04</v>
      </c>
      <c r="H82" s="14"/>
      <c r="I82" s="14"/>
      <c r="J82" s="14"/>
      <c r="K82" s="14"/>
    </row>
    <row r="83" spans="1:11" ht="37.5">
      <c r="A83" s="46" t="s">
        <v>88</v>
      </c>
      <c r="B83" s="47" t="s">
        <v>213</v>
      </c>
      <c r="C83" s="30" t="s">
        <v>111</v>
      </c>
      <c r="D83" s="123">
        <v>8228.83</v>
      </c>
      <c r="E83" s="123"/>
      <c r="F83" s="118"/>
      <c r="G83" s="118">
        <v>19111.73</v>
      </c>
      <c r="H83" s="14"/>
      <c r="I83" s="14"/>
      <c r="J83" s="14"/>
      <c r="K83" s="14"/>
    </row>
    <row r="84" spans="1:11" ht="56.25">
      <c r="A84" s="35" t="s">
        <v>91</v>
      </c>
      <c r="B84" s="30" t="s">
        <v>256</v>
      </c>
      <c r="C84" s="30" t="s">
        <v>111</v>
      </c>
      <c r="D84" s="123">
        <v>6606.64</v>
      </c>
      <c r="E84" s="123"/>
      <c r="F84" s="118"/>
      <c r="G84" s="118">
        <v>12618.05</v>
      </c>
      <c r="H84" s="14"/>
      <c r="I84" s="14"/>
      <c r="J84" s="14"/>
      <c r="K84" s="14"/>
    </row>
    <row r="85" spans="1:11" ht="93.75">
      <c r="A85" s="35" t="s">
        <v>93</v>
      </c>
      <c r="B85" s="80" t="s">
        <v>384</v>
      </c>
      <c r="C85" s="30" t="s">
        <v>113</v>
      </c>
      <c r="D85" s="123">
        <v>755.44</v>
      </c>
      <c r="E85" s="123">
        <v>755.44</v>
      </c>
      <c r="F85" s="118">
        <v>755.44</v>
      </c>
      <c r="G85" s="118">
        <v>755.44</v>
      </c>
      <c r="H85" s="14"/>
      <c r="I85" s="14"/>
      <c r="J85" s="14"/>
      <c r="K85" s="14"/>
    </row>
    <row r="86" spans="1:11">
      <c r="D86" s="14"/>
      <c r="E86" s="14"/>
      <c r="F86" s="14"/>
      <c r="G86" s="14"/>
      <c r="H86" s="14"/>
      <c r="I86" s="14"/>
      <c r="J86" s="14"/>
      <c r="K86" s="14"/>
    </row>
    <row r="87" spans="1:11">
      <c r="D87" s="14"/>
      <c r="E87" s="14"/>
      <c r="F87" s="14"/>
      <c r="G87" s="14"/>
      <c r="H87" s="14"/>
      <c r="I87" s="14"/>
      <c r="J87" s="14"/>
      <c r="K87" s="14"/>
    </row>
    <row r="88" spans="1:11">
      <c r="D88" s="14"/>
      <c r="E88" s="14"/>
      <c r="F88" s="14"/>
      <c r="G88" s="14"/>
      <c r="H88" s="14"/>
      <c r="I88" s="14"/>
      <c r="J88" s="14"/>
      <c r="K88" s="14"/>
    </row>
    <row r="89" spans="1:11">
      <c r="D89" s="14"/>
      <c r="E89" s="14"/>
      <c r="F89" s="14"/>
      <c r="G89" s="14"/>
      <c r="H89" s="14"/>
      <c r="I89" s="14"/>
      <c r="J89" s="14"/>
      <c r="K89" s="14"/>
    </row>
    <row r="90" spans="1:11">
      <c r="D90" s="14"/>
      <c r="E90" s="14"/>
      <c r="F90" s="14"/>
      <c r="G90" s="14"/>
      <c r="H90" s="14"/>
      <c r="I90" s="14"/>
      <c r="J90" s="14"/>
      <c r="K90" s="14"/>
    </row>
    <row r="91" spans="1:11">
      <c r="D91" s="14"/>
      <c r="E91" s="14"/>
      <c r="F91" s="14"/>
      <c r="G91" s="14"/>
      <c r="H91" s="14"/>
      <c r="I91" s="14"/>
      <c r="J91" s="14"/>
      <c r="K91" s="14"/>
    </row>
    <row r="92" spans="1:11">
      <c r="D92" s="14"/>
      <c r="E92" s="14"/>
      <c r="F92" s="14"/>
      <c r="G92" s="14"/>
      <c r="H92" s="14"/>
      <c r="I92" s="14"/>
      <c r="J92" s="14"/>
      <c r="K92" s="14"/>
    </row>
    <row r="93" spans="1:11">
      <c r="D93" s="14"/>
      <c r="E93" s="14"/>
      <c r="F93" s="14"/>
      <c r="G93" s="14"/>
      <c r="H93" s="14"/>
      <c r="I93" s="14"/>
      <c r="J93" s="14"/>
      <c r="K93" s="14"/>
    </row>
    <row r="94" spans="1:11">
      <c r="D94" s="14"/>
      <c r="E94" s="14"/>
      <c r="F94" s="14"/>
      <c r="G94" s="14"/>
      <c r="H94" s="14"/>
      <c r="I94" s="14"/>
      <c r="J94" s="14"/>
      <c r="K94" s="14"/>
    </row>
    <row r="95" spans="1:11">
      <c r="D95" s="14"/>
      <c r="E95" s="14"/>
      <c r="F95" s="14"/>
      <c r="G95" s="14"/>
      <c r="H95" s="14"/>
      <c r="I95" s="14"/>
      <c r="J95" s="14"/>
      <c r="K95" s="14"/>
    </row>
    <row r="96" spans="1:11">
      <c r="D96" s="14"/>
      <c r="E96" s="14"/>
      <c r="F96" s="14"/>
      <c r="G96" s="14"/>
      <c r="H96" s="14"/>
      <c r="I96" s="14"/>
      <c r="J96" s="14"/>
      <c r="K96" s="14"/>
    </row>
    <row r="97" spans="4:11">
      <c r="D97" s="14"/>
      <c r="E97" s="14"/>
      <c r="F97" s="14"/>
      <c r="G97" s="14"/>
      <c r="H97" s="14"/>
      <c r="I97" s="14"/>
      <c r="J97" s="14"/>
      <c r="K97" s="14"/>
    </row>
  </sheetData>
  <mergeCells count="32">
    <mergeCell ref="B80:B82"/>
    <mergeCell ref="A58:A60"/>
    <mergeCell ref="B58:B60"/>
    <mergeCell ref="B63:C63"/>
    <mergeCell ref="A64:A75"/>
    <mergeCell ref="B64:B75"/>
    <mergeCell ref="A54:A56"/>
    <mergeCell ref="B54:B56"/>
    <mergeCell ref="B57:C57"/>
    <mergeCell ref="B45:C45"/>
    <mergeCell ref="A46:A49"/>
    <mergeCell ref="B46:B49"/>
    <mergeCell ref="A51:A53"/>
    <mergeCell ref="B51:B53"/>
    <mergeCell ref="C4:D4"/>
    <mergeCell ref="B11:C11"/>
    <mergeCell ref="A12:A23"/>
    <mergeCell ref="B12:B23"/>
    <mergeCell ref="B24:C24"/>
    <mergeCell ref="A39:A41"/>
    <mergeCell ref="B39:B41"/>
    <mergeCell ref="A42:A44"/>
    <mergeCell ref="B42:B44"/>
    <mergeCell ref="A5:G6"/>
    <mergeCell ref="A25:A28"/>
    <mergeCell ref="B25:B28"/>
    <mergeCell ref="A30:A32"/>
    <mergeCell ref="B30:B32"/>
    <mergeCell ref="A33:A35"/>
    <mergeCell ref="B33:B35"/>
    <mergeCell ref="A36:A38"/>
    <mergeCell ref="B36:B38"/>
  </mergeCells>
  <pageMargins left="0.7" right="0.7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tabSelected="1" view="pageBreakPreview" topLeftCell="A22" zoomScale="70" zoomScaleNormal="75" zoomScaleSheetLayoutView="70" workbookViewId="0">
      <selection activeCell="F34" sqref="F34"/>
    </sheetView>
  </sheetViews>
  <sheetFormatPr defaultRowHeight="15"/>
  <cols>
    <col min="1" max="1" width="6.85546875" customWidth="1"/>
    <col min="2" max="2" width="44.5703125" customWidth="1"/>
    <col min="3" max="3" width="14" customWidth="1"/>
    <col min="4" max="4" width="13.5703125" customWidth="1"/>
    <col min="5" max="5" width="15.7109375" customWidth="1"/>
    <col min="6" max="6" width="122.42578125" customWidth="1"/>
    <col min="7" max="13" width="9.140625" hidden="1" customWidth="1"/>
  </cols>
  <sheetData>
    <row r="1" spans="1:13">
      <c r="F1" s="3" t="s">
        <v>24</v>
      </c>
    </row>
    <row r="3" spans="1:13" ht="18.75">
      <c r="A3" s="242" t="s">
        <v>27</v>
      </c>
      <c r="B3" s="242"/>
      <c r="C3" s="242"/>
      <c r="D3" s="242"/>
      <c r="E3" s="242"/>
      <c r="F3" s="242"/>
    </row>
    <row r="4" spans="1:13" ht="15" customHeight="1">
      <c r="A4" s="247" t="s">
        <v>407</v>
      </c>
      <c r="B4" s="247"/>
      <c r="C4" s="247"/>
      <c r="D4" s="247"/>
      <c r="E4" s="247"/>
      <c r="F4" s="247"/>
    </row>
    <row r="5" spans="1:13" ht="43.5" customHeight="1">
      <c r="A5" s="247"/>
      <c r="B5" s="247"/>
      <c r="C5" s="247"/>
      <c r="D5" s="247"/>
      <c r="E5" s="247"/>
      <c r="F5" s="247"/>
    </row>
    <row r="6" spans="1:13" ht="18.75">
      <c r="A6" s="1"/>
    </row>
    <row r="7" spans="1:13" ht="75" customHeight="1">
      <c r="A7" s="207" t="s">
        <v>1</v>
      </c>
      <c r="B7" s="239" t="s">
        <v>22</v>
      </c>
      <c r="C7" s="239" t="s">
        <v>23</v>
      </c>
      <c r="D7" s="239" t="s">
        <v>18</v>
      </c>
      <c r="E7" s="239"/>
      <c r="F7" s="239" t="s">
        <v>19</v>
      </c>
      <c r="G7" s="173"/>
      <c r="H7" s="173"/>
      <c r="I7" s="173"/>
      <c r="J7" s="173"/>
      <c r="K7" s="173"/>
      <c r="L7" s="173"/>
    </row>
    <row r="8" spans="1:13" ht="15.75">
      <c r="A8" s="207"/>
      <c r="B8" s="239"/>
      <c r="C8" s="239"/>
      <c r="D8" s="239" t="s">
        <v>408</v>
      </c>
      <c r="E8" s="239"/>
      <c r="F8" s="239"/>
      <c r="G8" s="173"/>
      <c r="H8" s="173"/>
      <c r="I8" s="173"/>
      <c r="J8" s="173"/>
      <c r="K8" s="173"/>
      <c r="L8" s="173"/>
    </row>
    <row r="9" spans="1:13" ht="54.75" customHeight="1">
      <c r="A9" s="207"/>
      <c r="B9" s="239"/>
      <c r="C9" s="239"/>
      <c r="D9" s="174" t="s">
        <v>16</v>
      </c>
      <c r="E9" s="174" t="s">
        <v>21</v>
      </c>
      <c r="F9" s="239"/>
      <c r="G9" s="173"/>
      <c r="H9" s="173"/>
      <c r="I9" s="173"/>
      <c r="J9" s="173"/>
      <c r="K9" s="173"/>
      <c r="L9" s="173"/>
    </row>
    <row r="10" spans="1:13" ht="18.75">
      <c r="A10" s="134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  <c r="G10" s="173"/>
      <c r="H10" s="173"/>
      <c r="I10" s="173"/>
      <c r="J10" s="173"/>
      <c r="K10" s="173"/>
      <c r="L10" s="173"/>
    </row>
    <row r="11" spans="1:13" ht="32.25" customHeight="1">
      <c r="A11" s="80"/>
      <c r="B11" s="245" t="s">
        <v>50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4"/>
    </row>
    <row r="12" spans="1:13" ht="21.75" customHeight="1">
      <c r="A12" s="134"/>
      <c r="B12" s="246" t="s">
        <v>49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4"/>
    </row>
    <row r="13" spans="1:13" ht="22.5" customHeight="1">
      <c r="A13" s="21" t="s">
        <v>39</v>
      </c>
      <c r="B13" s="175" t="s">
        <v>55</v>
      </c>
      <c r="C13" s="74" t="s">
        <v>60</v>
      </c>
      <c r="D13" s="74">
        <v>3576</v>
      </c>
      <c r="E13" s="174">
        <v>3687</v>
      </c>
      <c r="F13" s="244" t="s">
        <v>468</v>
      </c>
      <c r="G13" s="176"/>
      <c r="H13" s="176"/>
      <c r="I13" s="176"/>
      <c r="J13" s="176"/>
      <c r="K13" s="176"/>
      <c r="L13" s="176"/>
    </row>
    <row r="14" spans="1:13" ht="45" customHeight="1">
      <c r="A14" s="21" t="s">
        <v>40</v>
      </c>
      <c r="B14" s="6" t="s">
        <v>56</v>
      </c>
      <c r="C14" s="74" t="s">
        <v>61</v>
      </c>
      <c r="D14" s="74">
        <v>9034</v>
      </c>
      <c r="E14" s="174">
        <v>8946</v>
      </c>
      <c r="F14" s="244"/>
      <c r="G14" s="176"/>
      <c r="H14" s="176"/>
      <c r="I14" s="176"/>
      <c r="J14" s="176"/>
      <c r="K14" s="176"/>
      <c r="L14" s="176"/>
    </row>
    <row r="15" spans="1:13" ht="36" customHeight="1">
      <c r="A15" s="21" t="s">
        <v>51</v>
      </c>
      <c r="B15" s="6" t="s">
        <v>57</v>
      </c>
      <c r="C15" s="74" t="s">
        <v>62</v>
      </c>
      <c r="D15" s="17">
        <v>23.4</v>
      </c>
      <c r="E15" s="174">
        <v>24.9</v>
      </c>
      <c r="F15" s="69" t="s">
        <v>570</v>
      </c>
      <c r="G15" s="176"/>
      <c r="H15" s="176"/>
      <c r="I15" s="176"/>
      <c r="J15" s="176"/>
      <c r="K15" s="176"/>
      <c r="L15" s="176"/>
    </row>
    <row r="16" spans="1:13" ht="29.25" customHeight="1">
      <c r="A16" s="21" t="s">
        <v>52</v>
      </c>
      <c r="B16" s="6" t="s">
        <v>58</v>
      </c>
      <c r="C16" s="74" t="s">
        <v>63</v>
      </c>
      <c r="D16" s="74">
        <v>70.400000000000006</v>
      </c>
      <c r="E16" s="174">
        <v>67.900000000000006</v>
      </c>
      <c r="F16" s="244" t="s">
        <v>571</v>
      </c>
      <c r="G16" s="176"/>
      <c r="H16" s="176"/>
      <c r="I16" s="176"/>
      <c r="J16" s="176"/>
      <c r="K16" s="176"/>
      <c r="L16" s="176"/>
    </row>
    <row r="17" spans="1:13" ht="32.25" customHeight="1">
      <c r="A17" s="21" t="s">
        <v>53</v>
      </c>
      <c r="B17" s="6" t="s">
        <v>59</v>
      </c>
      <c r="C17" s="74" t="s">
        <v>64</v>
      </c>
      <c r="D17" s="177">
        <v>1921.3</v>
      </c>
      <c r="E17" s="174">
        <v>1087.0999999999999</v>
      </c>
      <c r="F17" s="244"/>
      <c r="G17" s="176"/>
      <c r="H17" s="176"/>
      <c r="I17" s="176"/>
      <c r="J17" s="176"/>
      <c r="K17" s="176"/>
      <c r="L17" s="176"/>
    </row>
    <row r="18" spans="1:13" ht="33" customHeight="1">
      <c r="A18" s="21" t="s">
        <v>54</v>
      </c>
      <c r="B18" s="175" t="s">
        <v>379</v>
      </c>
      <c r="C18" s="74" t="s">
        <v>60</v>
      </c>
      <c r="D18" s="178">
        <v>1</v>
      </c>
      <c r="E18" s="179">
        <v>4</v>
      </c>
      <c r="F18" s="180" t="s">
        <v>572</v>
      </c>
      <c r="G18" s="176"/>
      <c r="H18" s="176"/>
      <c r="I18" s="176"/>
      <c r="J18" s="176"/>
      <c r="K18" s="176"/>
      <c r="L18" s="176"/>
    </row>
    <row r="19" spans="1:13" ht="267" customHeight="1">
      <c r="A19" s="21" t="s">
        <v>393</v>
      </c>
      <c r="B19" s="175" t="s">
        <v>409</v>
      </c>
      <c r="C19" s="74" t="s">
        <v>60</v>
      </c>
      <c r="D19" s="178">
        <v>2</v>
      </c>
      <c r="E19" s="179">
        <v>0</v>
      </c>
      <c r="F19" s="181" t="s">
        <v>594</v>
      </c>
      <c r="G19" s="176"/>
      <c r="H19" s="176"/>
      <c r="I19" s="176"/>
      <c r="J19" s="176"/>
      <c r="K19" s="176"/>
      <c r="L19" s="176"/>
    </row>
    <row r="20" spans="1:13" ht="44.25" customHeight="1">
      <c r="A20" s="179"/>
      <c r="B20" s="248" t="s">
        <v>65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4"/>
    </row>
    <row r="21" spans="1:13" ht="44.25" customHeight="1">
      <c r="A21" s="18" t="s">
        <v>131</v>
      </c>
      <c r="B21" s="6" t="s">
        <v>346</v>
      </c>
      <c r="C21" s="74" t="s">
        <v>60</v>
      </c>
      <c r="D21" s="74">
        <v>22</v>
      </c>
      <c r="E21" s="74">
        <v>25</v>
      </c>
      <c r="F21" s="135"/>
      <c r="G21" s="135"/>
      <c r="H21" s="135"/>
      <c r="I21" s="135"/>
      <c r="J21" s="135"/>
      <c r="K21" s="135"/>
      <c r="L21" s="135"/>
      <c r="M21" s="4"/>
    </row>
    <row r="22" spans="1:13" ht="36.75" customHeight="1">
      <c r="A22" s="21" t="s">
        <v>137</v>
      </c>
      <c r="B22" s="8" t="s">
        <v>410</v>
      </c>
      <c r="C22" s="249"/>
      <c r="D22" s="249"/>
      <c r="E22" s="249"/>
      <c r="F22" s="249"/>
      <c r="G22" s="135"/>
      <c r="H22" s="135"/>
      <c r="I22" s="135"/>
      <c r="J22" s="135"/>
      <c r="K22" s="135"/>
      <c r="L22" s="135"/>
      <c r="M22" s="4"/>
    </row>
    <row r="23" spans="1:13" ht="36.75" customHeight="1">
      <c r="A23" s="21" t="s">
        <v>139</v>
      </c>
      <c r="B23" s="8" t="s">
        <v>347</v>
      </c>
      <c r="C23" s="74" t="s">
        <v>60</v>
      </c>
      <c r="D23" s="74">
        <v>5476</v>
      </c>
      <c r="E23" s="74">
        <v>5560</v>
      </c>
      <c r="F23" s="243"/>
      <c r="G23" s="135"/>
      <c r="H23" s="135"/>
      <c r="I23" s="135"/>
      <c r="J23" s="135"/>
      <c r="K23" s="135"/>
      <c r="L23" s="135"/>
      <c r="M23" s="4"/>
    </row>
    <row r="24" spans="1:13" ht="33.75" customHeight="1">
      <c r="A24" s="21" t="s">
        <v>140</v>
      </c>
      <c r="B24" s="8" t="s">
        <v>348</v>
      </c>
      <c r="C24" s="74" t="s">
        <v>60</v>
      </c>
      <c r="D24" s="74">
        <v>1187</v>
      </c>
      <c r="E24" s="74">
        <v>1578</v>
      </c>
      <c r="F24" s="243"/>
      <c r="G24" s="135"/>
      <c r="H24" s="135"/>
      <c r="I24" s="135"/>
      <c r="J24" s="135"/>
      <c r="K24" s="135"/>
      <c r="L24" s="135"/>
      <c r="M24" s="4"/>
    </row>
    <row r="25" spans="1:13" ht="36" customHeight="1">
      <c r="A25" s="18" t="s">
        <v>151</v>
      </c>
      <c r="B25" s="8" t="s">
        <v>349</v>
      </c>
      <c r="C25" s="249"/>
      <c r="D25" s="249"/>
      <c r="E25" s="249"/>
      <c r="F25" s="249"/>
      <c r="G25" s="135"/>
      <c r="H25" s="135"/>
      <c r="I25" s="135"/>
      <c r="J25" s="135"/>
      <c r="K25" s="135"/>
      <c r="L25" s="135"/>
      <c r="M25" s="4"/>
    </row>
    <row r="26" spans="1:13" ht="51" customHeight="1">
      <c r="A26" s="21" t="s">
        <v>152</v>
      </c>
      <c r="B26" s="8" t="s">
        <v>347</v>
      </c>
      <c r="C26" s="74" t="s">
        <v>62</v>
      </c>
      <c r="D26" s="17">
        <v>98</v>
      </c>
      <c r="E26" s="74">
        <v>96.9</v>
      </c>
      <c r="F26" s="69" t="s">
        <v>599</v>
      </c>
      <c r="G26" s="135"/>
      <c r="H26" s="135"/>
      <c r="I26" s="135"/>
      <c r="J26" s="135"/>
      <c r="K26" s="135"/>
      <c r="L26" s="135"/>
      <c r="M26" s="4"/>
    </row>
    <row r="27" spans="1:13" ht="34.5" customHeight="1">
      <c r="A27" s="21" t="s">
        <v>153</v>
      </c>
      <c r="B27" s="8" t="s">
        <v>348</v>
      </c>
      <c r="C27" s="74" t="s">
        <v>62</v>
      </c>
      <c r="D27" s="17">
        <v>71.8</v>
      </c>
      <c r="E27" s="74">
        <v>73.599999999999994</v>
      </c>
      <c r="F27" s="6"/>
      <c r="G27" s="135"/>
      <c r="H27" s="135"/>
      <c r="I27" s="135"/>
      <c r="J27" s="135"/>
      <c r="K27" s="135"/>
      <c r="L27" s="135"/>
      <c r="M27" s="4"/>
    </row>
    <row r="28" spans="1:13" ht="39" customHeight="1">
      <c r="A28" s="21" t="s">
        <v>350</v>
      </c>
      <c r="B28" s="8" t="s">
        <v>351</v>
      </c>
      <c r="C28" s="74" t="s">
        <v>61</v>
      </c>
      <c r="D28" s="74">
        <v>5605</v>
      </c>
      <c r="E28" s="74">
        <v>5451</v>
      </c>
      <c r="F28" s="69" t="s">
        <v>586</v>
      </c>
      <c r="G28" s="135"/>
      <c r="H28" s="135"/>
      <c r="I28" s="135"/>
      <c r="J28" s="135"/>
      <c r="K28" s="135"/>
      <c r="L28" s="135"/>
      <c r="M28" s="4"/>
    </row>
    <row r="29" spans="1:13" ht="54" customHeight="1">
      <c r="A29" s="21" t="s">
        <v>352</v>
      </c>
      <c r="B29" s="8" t="s">
        <v>353</v>
      </c>
      <c r="C29" s="249"/>
      <c r="D29" s="249"/>
      <c r="E29" s="249"/>
      <c r="F29" s="135"/>
      <c r="G29" s="135"/>
      <c r="H29" s="135"/>
      <c r="I29" s="135"/>
      <c r="J29" s="135"/>
      <c r="K29" s="135"/>
      <c r="L29" s="135"/>
      <c r="M29" s="4"/>
    </row>
    <row r="30" spans="1:13" ht="30" customHeight="1">
      <c r="A30" s="21" t="s">
        <v>354</v>
      </c>
      <c r="B30" s="8" t="s">
        <v>355</v>
      </c>
      <c r="C30" s="74" t="s">
        <v>64</v>
      </c>
      <c r="D30" s="17">
        <v>1372</v>
      </c>
      <c r="E30" s="74">
        <v>1000.5</v>
      </c>
      <c r="F30" s="240" t="s">
        <v>587</v>
      </c>
      <c r="G30" s="135"/>
      <c r="H30" s="135"/>
      <c r="I30" s="135"/>
      <c r="J30" s="135"/>
      <c r="K30" s="135"/>
      <c r="L30" s="135"/>
      <c r="M30" s="4"/>
    </row>
    <row r="31" spans="1:13" ht="33" customHeight="1">
      <c r="A31" s="21" t="s">
        <v>356</v>
      </c>
      <c r="B31" s="8" t="s">
        <v>357</v>
      </c>
      <c r="C31" s="74" t="s">
        <v>64</v>
      </c>
      <c r="D31" s="74">
        <v>370.7</v>
      </c>
      <c r="E31" s="74">
        <v>363.6</v>
      </c>
      <c r="F31" s="241"/>
      <c r="G31" s="135"/>
      <c r="H31" s="135"/>
      <c r="I31" s="135"/>
      <c r="J31" s="135"/>
      <c r="K31" s="135"/>
      <c r="L31" s="135"/>
      <c r="M31" s="4"/>
    </row>
    <row r="32" spans="1:13" ht="51" customHeight="1">
      <c r="A32" s="21" t="s">
        <v>358</v>
      </c>
      <c r="B32" s="8" t="s">
        <v>359</v>
      </c>
      <c r="C32" s="74" t="s">
        <v>64</v>
      </c>
      <c r="D32" s="17">
        <v>2279.1999999999998</v>
      </c>
      <c r="E32" s="74">
        <v>2375.1</v>
      </c>
      <c r="F32" s="172"/>
      <c r="G32" s="135"/>
      <c r="H32" s="135"/>
      <c r="I32" s="135"/>
      <c r="J32" s="135"/>
      <c r="K32" s="135"/>
      <c r="L32" s="135"/>
      <c r="M32" s="4"/>
    </row>
    <row r="33" spans="1:13" ht="15.75">
      <c r="A33" s="182"/>
      <c r="B33" s="248" t="s">
        <v>66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  <row r="34" spans="1:13" ht="47.25">
      <c r="A34" s="21" t="s">
        <v>67</v>
      </c>
      <c r="B34" s="8" t="s">
        <v>68</v>
      </c>
      <c r="C34" s="74" t="s">
        <v>60</v>
      </c>
      <c r="D34" s="74">
        <v>894</v>
      </c>
      <c r="E34" s="179">
        <v>903</v>
      </c>
      <c r="F34" s="69" t="s">
        <v>411</v>
      </c>
      <c r="G34" s="176"/>
      <c r="H34" s="176"/>
      <c r="I34" s="176"/>
      <c r="J34" s="176"/>
      <c r="K34" s="176"/>
      <c r="L34" s="176"/>
    </row>
    <row r="35" spans="1:13" s="14" customFormat="1" ht="83.25" customHeight="1">
      <c r="A35" s="21" t="s">
        <v>69</v>
      </c>
      <c r="B35" s="8" t="s">
        <v>70</v>
      </c>
      <c r="C35" s="74" t="s">
        <v>71</v>
      </c>
      <c r="D35" s="74">
        <v>100</v>
      </c>
      <c r="E35" s="179">
        <v>99</v>
      </c>
      <c r="F35" s="183" t="s">
        <v>412</v>
      </c>
      <c r="G35" s="176"/>
      <c r="H35" s="176"/>
      <c r="I35" s="176"/>
      <c r="J35" s="176"/>
      <c r="K35" s="176"/>
      <c r="L35" s="176"/>
      <c r="M35"/>
    </row>
    <row r="36" spans="1:13" ht="63">
      <c r="A36" s="21" t="s">
        <v>72</v>
      </c>
      <c r="B36" s="8" t="s">
        <v>73</v>
      </c>
      <c r="C36" s="74" t="s">
        <v>74</v>
      </c>
      <c r="D36" s="74">
        <v>26</v>
      </c>
      <c r="E36" s="179">
        <v>10</v>
      </c>
      <c r="F36" s="176"/>
      <c r="G36" s="176"/>
      <c r="H36" s="176"/>
      <c r="I36" s="176"/>
      <c r="J36" s="176"/>
      <c r="K36" s="176"/>
      <c r="L36" s="176"/>
    </row>
    <row r="37" spans="1:13" ht="15.75">
      <c r="A37" s="248" t="s">
        <v>99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176"/>
    </row>
    <row r="38" spans="1:13" ht="61.5" customHeight="1">
      <c r="A38" s="21" t="s">
        <v>75</v>
      </c>
      <c r="B38" s="184" t="s">
        <v>76</v>
      </c>
      <c r="C38" s="74" t="s">
        <v>77</v>
      </c>
      <c r="D38" s="185">
        <v>139.49</v>
      </c>
      <c r="E38" s="179">
        <v>138.18</v>
      </c>
      <c r="F38" s="71" t="s">
        <v>467</v>
      </c>
      <c r="G38" s="176"/>
      <c r="H38" s="176"/>
      <c r="I38" s="176"/>
      <c r="J38" s="176"/>
      <c r="K38" s="176"/>
      <c r="L38" s="176"/>
    </row>
    <row r="39" spans="1:13" ht="63" customHeight="1">
      <c r="A39" s="21" t="s">
        <v>78</v>
      </c>
      <c r="B39" s="186" t="s">
        <v>368</v>
      </c>
      <c r="C39" s="74" t="s">
        <v>79</v>
      </c>
      <c r="D39" s="185">
        <v>7.5</v>
      </c>
      <c r="E39" s="179">
        <v>4.51</v>
      </c>
      <c r="F39" s="71" t="s">
        <v>467</v>
      </c>
      <c r="G39" s="176"/>
      <c r="H39" s="176"/>
      <c r="I39" s="176"/>
      <c r="J39" s="176"/>
      <c r="K39" s="176"/>
      <c r="L39" s="176"/>
    </row>
    <row r="40" spans="1:13" ht="63">
      <c r="A40" s="21" t="s">
        <v>80</v>
      </c>
      <c r="B40" s="187" t="s">
        <v>81</v>
      </c>
      <c r="C40" s="74" t="s">
        <v>82</v>
      </c>
      <c r="D40" s="185">
        <v>0.17</v>
      </c>
      <c r="E40" s="179">
        <v>0.16</v>
      </c>
      <c r="F40" s="71" t="s">
        <v>467</v>
      </c>
      <c r="G40" s="176"/>
      <c r="H40" s="176"/>
      <c r="I40" s="176"/>
      <c r="J40" s="176"/>
      <c r="K40" s="176"/>
      <c r="L40" s="176"/>
    </row>
    <row r="41" spans="1:13" ht="47.25">
      <c r="A41" s="21" t="s">
        <v>83</v>
      </c>
      <c r="B41" s="8" t="s">
        <v>84</v>
      </c>
      <c r="C41" s="74" t="s">
        <v>85</v>
      </c>
      <c r="D41" s="188">
        <v>4.6500000000000004</v>
      </c>
      <c r="E41" s="179">
        <v>4.1900000000000004</v>
      </c>
      <c r="F41" s="69" t="s">
        <v>582</v>
      </c>
      <c r="G41" s="176"/>
      <c r="H41" s="176"/>
      <c r="I41" s="176"/>
      <c r="J41" s="176"/>
      <c r="K41" s="176"/>
      <c r="L41" s="176"/>
    </row>
    <row r="42" spans="1:13" ht="47.25">
      <c r="A42" s="21" t="s">
        <v>86</v>
      </c>
      <c r="B42" s="8" t="s">
        <v>87</v>
      </c>
      <c r="C42" s="74" t="s">
        <v>82</v>
      </c>
      <c r="D42" s="189">
        <v>0.29199999999999998</v>
      </c>
      <c r="E42" s="179">
        <v>0.26</v>
      </c>
      <c r="F42" s="69" t="s">
        <v>582</v>
      </c>
      <c r="G42" s="176"/>
      <c r="H42" s="176"/>
      <c r="I42" s="176"/>
      <c r="J42" s="176"/>
      <c r="K42" s="176"/>
      <c r="L42" s="176"/>
    </row>
    <row r="43" spans="1:13" ht="49.5" customHeight="1">
      <c r="A43" s="21" t="s">
        <v>88</v>
      </c>
      <c r="B43" s="6" t="s">
        <v>89</v>
      </c>
      <c r="C43" s="74" t="s">
        <v>90</v>
      </c>
      <c r="D43" s="24">
        <v>159.4</v>
      </c>
      <c r="E43" s="179">
        <v>159.80000000000001</v>
      </c>
      <c r="F43" s="70" t="s">
        <v>583</v>
      </c>
      <c r="G43" s="176"/>
      <c r="H43" s="176"/>
      <c r="I43" s="176"/>
      <c r="J43" s="176"/>
      <c r="K43" s="176"/>
      <c r="L43" s="176"/>
    </row>
    <row r="44" spans="1:13" ht="47.25">
      <c r="A44" s="21" t="s">
        <v>91</v>
      </c>
      <c r="B44" s="8" t="s">
        <v>92</v>
      </c>
      <c r="C44" s="74" t="s">
        <v>90</v>
      </c>
      <c r="D44" s="24">
        <v>28.8</v>
      </c>
      <c r="E44" s="179">
        <v>27.33</v>
      </c>
      <c r="F44" s="69" t="s">
        <v>582</v>
      </c>
      <c r="G44" s="176"/>
      <c r="H44" s="176"/>
      <c r="I44" s="176"/>
      <c r="J44" s="176"/>
      <c r="K44" s="176"/>
      <c r="L44" s="176"/>
    </row>
    <row r="45" spans="1:13" ht="47.25">
      <c r="A45" s="21" t="s">
        <v>93</v>
      </c>
      <c r="B45" s="8" t="s">
        <v>94</v>
      </c>
      <c r="C45" s="74" t="s">
        <v>71</v>
      </c>
      <c r="D45" s="24">
        <v>12.2</v>
      </c>
      <c r="E45" s="179">
        <v>11.5</v>
      </c>
      <c r="F45" s="69" t="s">
        <v>582</v>
      </c>
      <c r="G45" s="176"/>
      <c r="H45" s="176"/>
      <c r="I45" s="176"/>
      <c r="J45" s="176"/>
      <c r="K45" s="176"/>
      <c r="L45" s="176"/>
    </row>
    <row r="46" spans="1:13" ht="63">
      <c r="A46" s="21" t="s">
        <v>95</v>
      </c>
      <c r="B46" s="8" t="s">
        <v>96</v>
      </c>
      <c r="C46" s="74" t="s">
        <v>71</v>
      </c>
      <c r="D46" s="24">
        <v>99.9</v>
      </c>
      <c r="E46" s="179">
        <v>100</v>
      </c>
      <c r="F46" s="179"/>
      <c r="G46" s="176"/>
      <c r="H46" s="176"/>
      <c r="I46" s="176"/>
      <c r="J46" s="176"/>
      <c r="K46" s="176"/>
      <c r="L46" s="176"/>
    </row>
    <row r="47" spans="1:13" ht="63">
      <c r="A47" s="21" t="s">
        <v>97</v>
      </c>
      <c r="B47" s="8" t="s">
        <v>98</v>
      </c>
      <c r="C47" s="74" t="s">
        <v>71</v>
      </c>
      <c r="D47" s="24">
        <v>80.599999999999994</v>
      </c>
      <c r="E47" s="179">
        <v>85.36</v>
      </c>
      <c r="F47" s="71" t="s">
        <v>584</v>
      </c>
      <c r="G47" s="176"/>
      <c r="H47" s="176"/>
      <c r="I47" s="176"/>
      <c r="J47" s="176"/>
      <c r="K47" s="176"/>
      <c r="L47" s="176"/>
    </row>
    <row r="48" spans="1:13" ht="84" customHeight="1">
      <c r="A48" s="21" t="s">
        <v>382</v>
      </c>
      <c r="B48" s="8" t="s">
        <v>383</v>
      </c>
      <c r="C48" s="74" t="s">
        <v>71</v>
      </c>
      <c r="D48" s="190">
        <v>100</v>
      </c>
      <c r="E48" s="191">
        <v>10</v>
      </c>
      <c r="F48" s="69" t="s">
        <v>585</v>
      </c>
      <c r="G48" s="176"/>
      <c r="H48" s="176"/>
      <c r="I48" s="176"/>
      <c r="J48" s="176"/>
      <c r="K48" s="176"/>
      <c r="L48" s="176"/>
    </row>
  </sheetData>
  <mergeCells count="20">
    <mergeCell ref="B33:L33"/>
    <mergeCell ref="A37:K37"/>
    <mergeCell ref="B20:L20"/>
    <mergeCell ref="C22:F22"/>
    <mergeCell ref="C25:F25"/>
    <mergeCell ref="C29:E29"/>
    <mergeCell ref="D7:E7"/>
    <mergeCell ref="F7:F9"/>
    <mergeCell ref="D8:E8"/>
    <mergeCell ref="F30:F31"/>
    <mergeCell ref="A3:F3"/>
    <mergeCell ref="F23:F24"/>
    <mergeCell ref="F16:F17"/>
    <mergeCell ref="F13:F14"/>
    <mergeCell ref="B11:L11"/>
    <mergeCell ref="B12:L12"/>
    <mergeCell ref="A4:F5"/>
    <mergeCell ref="C7:C9"/>
    <mergeCell ref="B7:B9"/>
    <mergeCell ref="A7:A9"/>
  </mergeCells>
  <pageMargins left="0.7" right="0.7" top="0.75" bottom="0.75" header="0.3" footer="0.3"/>
  <pageSetup paperSize="9" scale="58" orientation="landscape" verticalDpi="0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2"/>
  <sheetViews>
    <sheetView view="pageBreakPreview" topLeftCell="A37" zoomScale="90" zoomScaleNormal="75" zoomScaleSheetLayoutView="90" workbookViewId="0">
      <selection activeCell="I40" sqref="I40"/>
    </sheetView>
  </sheetViews>
  <sheetFormatPr defaultRowHeight="15"/>
  <cols>
    <col min="1" max="1" width="7.7109375" style="136" customWidth="1"/>
    <col min="2" max="2" width="38.85546875" style="14" customWidth="1"/>
    <col min="3" max="3" width="25" style="137" customWidth="1"/>
    <col min="4" max="4" width="10" style="12" customWidth="1"/>
    <col min="5" max="5" width="9.5703125" style="12" customWidth="1"/>
    <col min="6" max="6" width="8.5703125" style="11" customWidth="1"/>
    <col min="7" max="7" width="7.85546875" style="11" customWidth="1"/>
    <col min="8" max="8" width="37.7109375" style="11" customWidth="1"/>
    <col min="9" max="9" width="33.7109375" style="11" customWidth="1"/>
    <col min="10" max="10" width="12.7109375" style="139" customWidth="1"/>
  </cols>
  <sheetData>
    <row r="1" spans="1:30" ht="15.75">
      <c r="D1" s="138"/>
      <c r="E1" s="138"/>
      <c r="F1" s="139"/>
      <c r="G1" s="139"/>
      <c r="H1" s="139"/>
      <c r="I1" s="139"/>
      <c r="J1" s="140" t="s">
        <v>41</v>
      </c>
    </row>
    <row r="2" spans="1:30">
      <c r="D2" s="138"/>
      <c r="E2" s="138"/>
      <c r="F2" s="139"/>
      <c r="G2" s="139"/>
      <c r="H2" s="139"/>
      <c r="I2" s="139"/>
    </row>
    <row r="3" spans="1:30" ht="18.75">
      <c r="A3" s="259" t="s">
        <v>27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30" ht="62.25" customHeight="1">
      <c r="A4" s="262" t="s">
        <v>454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30" ht="15.75">
      <c r="A5" s="54"/>
      <c r="B5" s="25"/>
      <c r="D5" s="55"/>
      <c r="E5" s="55"/>
      <c r="F5" s="53"/>
      <c r="G5" s="53"/>
      <c r="H5" s="53"/>
      <c r="I5" s="53"/>
      <c r="J5" s="53"/>
    </row>
    <row r="6" spans="1:30" ht="29.25" customHeight="1">
      <c r="A6" s="263" t="s">
        <v>1</v>
      </c>
      <c r="B6" s="264" t="s">
        <v>28</v>
      </c>
      <c r="C6" s="265" t="s">
        <v>29</v>
      </c>
      <c r="D6" s="266" t="s">
        <v>30</v>
      </c>
      <c r="E6" s="266"/>
      <c r="F6" s="264" t="s">
        <v>31</v>
      </c>
      <c r="G6" s="264"/>
      <c r="H6" s="264" t="s">
        <v>32</v>
      </c>
      <c r="I6" s="264"/>
      <c r="J6" s="264" t="s">
        <v>33</v>
      </c>
    </row>
    <row r="7" spans="1:30" ht="63.75" hidden="1" customHeight="1" thickBot="1">
      <c r="A7" s="263"/>
      <c r="B7" s="264"/>
      <c r="C7" s="265"/>
      <c r="D7" s="200" t="s">
        <v>34</v>
      </c>
      <c r="E7" s="200" t="s">
        <v>35</v>
      </c>
      <c r="F7" s="198" t="s">
        <v>36</v>
      </c>
      <c r="G7" s="198" t="s">
        <v>35</v>
      </c>
      <c r="H7" s="198" t="s">
        <v>37</v>
      </c>
      <c r="I7" s="198" t="s">
        <v>38</v>
      </c>
      <c r="J7" s="264"/>
    </row>
    <row r="8" spans="1:30" ht="51">
      <c r="A8" s="263"/>
      <c r="B8" s="264"/>
      <c r="C8" s="265"/>
      <c r="D8" s="141" t="s">
        <v>34</v>
      </c>
      <c r="E8" s="141" t="s">
        <v>35</v>
      </c>
      <c r="F8" s="199" t="s">
        <v>36</v>
      </c>
      <c r="G8" s="199" t="s">
        <v>35</v>
      </c>
      <c r="H8" s="198" t="s">
        <v>37</v>
      </c>
      <c r="I8" s="198" t="s">
        <v>38</v>
      </c>
      <c r="J8" s="264"/>
    </row>
    <row r="9" spans="1:30">
      <c r="A9" s="197">
        <v>1</v>
      </c>
      <c r="B9" s="198">
        <v>2</v>
      </c>
      <c r="C9" s="199">
        <v>3</v>
      </c>
      <c r="D9" s="197">
        <v>4</v>
      </c>
      <c r="E9" s="197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</row>
    <row r="10" spans="1:30" ht="31.5" customHeight="1">
      <c r="A10" s="56">
        <v>1</v>
      </c>
      <c r="B10" s="267" t="s">
        <v>312</v>
      </c>
      <c r="C10" s="267"/>
      <c r="D10" s="267"/>
      <c r="E10" s="267"/>
      <c r="F10" s="267"/>
      <c r="G10" s="267"/>
      <c r="H10" s="267"/>
      <c r="I10" s="267"/>
      <c r="J10" s="26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24" customHeight="1">
      <c r="A11" s="142">
        <v>2</v>
      </c>
      <c r="B11" s="267" t="s">
        <v>100</v>
      </c>
      <c r="C11" s="267"/>
      <c r="D11" s="267"/>
      <c r="E11" s="267"/>
      <c r="F11" s="267"/>
      <c r="G11" s="267"/>
      <c r="H11" s="267"/>
      <c r="I11" s="267"/>
      <c r="J11" s="268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102" customFormat="1" ht="72" customHeight="1">
      <c r="A12" s="142" t="s">
        <v>39</v>
      </c>
      <c r="B12" s="57" t="s">
        <v>116</v>
      </c>
      <c r="C12" s="143" t="s">
        <v>313</v>
      </c>
      <c r="D12" s="58">
        <v>42005</v>
      </c>
      <c r="E12" s="58">
        <v>42369</v>
      </c>
      <c r="F12" s="58">
        <v>42005</v>
      </c>
      <c r="G12" s="58">
        <v>42369</v>
      </c>
      <c r="H12" s="269" t="s">
        <v>365</v>
      </c>
      <c r="I12" s="269" t="s">
        <v>372</v>
      </c>
      <c r="J12" s="250"/>
    </row>
    <row r="13" spans="1:30" s="102" customFormat="1" ht="142.5" customHeight="1">
      <c r="A13" s="144" t="s">
        <v>117</v>
      </c>
      <c r="B13" s="145" t="s">
        <v>421</v>
      </c>
      <c r="C13" s="252" t="s">
        <v>413</v>
      </c>
      <c r="D13" s="58">
        <v>42005</v>
      </c>
      <c r="E13" s="58">
        <v>42369</v>
      </c>
      <c r="F13" s="58">
        <v>42005</v>
      </c>
      <c r="G13" s="58">
        <v>42369</v>
      </c>
      <c r="H13" s="270"/>
      <c r="I13" s="270"/>
      <c r="J13" s="272"/>
    </row>
    <row r="14" spans="1:30" s="102" customFormat="1" ht="48" customHeight="1">
      <c r="A14" s="144"/>
      <c r="B14" s="145" t="s">
        <v>415</v>
      </c>
      <c r="C14" s="273"/>
      <c r="D14" s="274">
        <v>42040</v>
      </c>
      <c r="E14" s="275"/>
      <c r="F14" s="275"/>
      <c r="G14" s="276"/>
      <c r="H14" s="271"/>
      <c r="I14" s="271"/>
      <c r="J14" s="251"/>
    </row>
    <row r="15" spans="1:30" s="102" customFormat="1" ht="80.25" customHeight="1">
      <c r="A15" s="146" t="s">
        <v>118</v>
      </c>
      <c r="B15" s="59" t="s">
        <v>314</v>
      </c>
      <c r="C15" s="273"/>
      <c r="D15" s="58">
        <v>42186</v>
      </c>
      <c r="E15" s="58" t="s">
        <v>414</v>
      </c>
      <c r="F15" s="58">
        <v>42156</v>
      </c>
      <c r="G15" s="58" t="s">
        <v>414</v>
      </c>
      <c r="H15" s="277" t="s">
        <v>364</v>
      </c>
      <c r="I15" s="269" t="s">
        <v>418</v>
      </c>
      <c r="J15" s="250"/>
    </row>
    <row r="16" spans="1:30" s="102" customFormat="1" ht="36.75" customHeight="1">
      <c r="A16" s="146"/>
      <c r="B16" s="59" t="s">
        <v>416</v>
      </c>
      <c r="C16" s="253"/>
      <c r="D16" s="274" t="s">
        <v>417</v>
      </c>
      <c r="E16" s="275"/>
      <c r="F16" s="275"/>
      <c r="G16" s="276"/>
      <c r="H16" s="278"/>
      <c r="I16" s="271"/>
      <c r="J16" s="251"/>
    </row>
    <row r="17" spans="1:10" s="102" customFormat="1" ht="85.5" customHeight="1">
      <c r="A17" s="147" t="s">
        <v>40</v>
      </c>
      <c r="B17" s="87" t="s">
        <v>119</v>
      </c>
      <c r="C17" s="148" t="s">
        <v>315</v>
      </c>
      <c r="D17" s="200">
        <v>42005</v>
      </c>
      <c r="E17" s="58">
        <v>42369</v>
      </c>
      <c r="F17" s="200">
        <v>42005</v>
      </c>
      <c r="G17" s="58">
        <v>42369</v>
      </c>
      <c r="H17" s="60" t="s">
        <v>419</v>
      </c>
      <c r="I17" s="150" t="s">
        <v>420</v>
      </c>
      <c r="J17" s="198"/>
    </row>
    <row r="18" spans="1:10" s="102" customFormat="1" ht="151.5" customHeight="1">
      <c r="A18" s="146" t="s">
        <v>51</v>
      </c>
      <c r="B18" s="57" t="s">
        <v>120</v>
      </c>
      <c r="C18" s="148" t="s">
        <v>316</v>
      </c>
      <c r="D18" s="58">
        <v>42005</v>
      </c>
      <c r="E18" s="58">
        <v>42369</v>
      </c>
      <c r="F18" s="58">
        <v>42005</v>
      </c>
      <c r="G18" s="58">
        <v>42369</v>
      </c>
      <c r="H18" s="269" t="s">
        <v>366</v>
      </c>
      <c r="I18" s="269" t="s">
        <v>595</v>
      </c>
      <c r="J18" s="198"/>
    </row>
    <row r="19" spans="1:10" s="102" customFormat="1" ht="117" customHeight="1">
      <c r="A19" s="146" t="s">
        <v>123</v>
      </c>
      <c r="B19" s="59" t="s">
        <v>424</v>
      </c>
      <c r="C19" s="195" t="s">
        <v>369</v>
      </c>
      <c r="D19" s="58">
        <v>42005</v>
      </c>
      <c r="E19" s="58">
        <v>42369</v>
      </c>
      <c r="F19" s="58">
        <v>42005</v>
      </c>
      <c r="G19" s="58">
        <v>42369</v>
      </c>
      <c r="H19" s="270"/>
      <c r="I19" s="271"/>
      <c r="J19" s="198"/>
    </row>
    <row r="20" spans="1:10" s="102" customFormat="1" ht="137.25" customHeight="1">
      <c r="A20" s="146" t="s">
        <v>124</v>
      </c>
      <c r="B20" s="59" t="s">
        <v>317</v>
      </c>
      <c r="C20" s="195" t="s">
        <v>370</v>
      </c>
      <c r="D20" s="149">
        <v>42644</v>
      </c>
      <c r="E20" s="149">
        <v>42735</v>
      </c>
      <c r="F20" s="58">
        <v>42278</v>
      </c>
      <c r="G20" s="58">
        <v>42369</v>
      </c>
      <c r="H20" s="270"/>
      <c r="I20" s="87" t="s">
        <v>461</v>
      </c>
      <c r="J20" s="198"/>
    </row>
    <row r="21" spans="1:10" s="102" customFormat="1" ht="112.5" customHeight="1">
      <c r="A21" s="146" t="s">
        <v>126</v>
      </c>
      <c r="B21" s="59" t="s">
        <v>125</v>
      </c>
      <c r="C21" s="195" t="s">
        <v>423</v>
      </c>
      <c r="D21" s="58">
        <v>42005</v>
      </c>
      <c r="E21" s="58">
        <v>42369</v>
      </c>
      <c r="F21" s="58">
        <v>42005</v>
      </c>
      <c r="G21" s="58">
        <v>42369</v>
      </c>
      <c r="H21" s="271"/>
      <c r="I21" s="157" t="s">
        <v>363</v>
      </c>
      <c r="J21" s="198"/>
    </row>
    <row r="22" spans="1:10" ht="139.5" customHeight="1">
      <c r="A22" s="146" t="s">
        <v>318</v>
      </c>
      <c r="B22" s="59" t="s">
        <v>319</v>
      </c>
      <c r="C22" s="195" t="s">
        <v>369</v>
      </c>
      <c r="D22" s="58">
        <v>42005</v>
      </c>
      <c r="E22" s="58">
        <v>42369</v>
      </c>
      <c r="F22" s="58">
        <v>42005</v>
      </c>
      <c r="G22" s="58">
        <v>42369</v>
      </c>
      <c r="H22" s="87" t="s">
        <v>361</v>
      </c>
      <c r="I22" s="279" t="s">
        <v>579</v>
      </c>
      <c r="J22" s="260"/>
    </row>
    <row r="23" spans="1:10" ht="381" customHeight="1">
      <c r="A23" s="146"/>
      <c r="B23" s="59" t="s">
        <v>455</v>
      </c>
      <c r="C23" s="195" t="s">
        <v>369</v>
      </c>
      <c r="D23" s="274" t="s">
        <v>580</v>
      </c>
      <c r="E23" s="275"/>
      <c r="F23" s="275"/>
      <c r="G23" s="276"/>
      <c r="H23" s="87" t="s">
        <v>361</v>
      </c>
      <c r="I23" s="280"/>
      <c r="J23" s="261"/>
    </row>
    <row r="24" spans="1:10" s="102" customFormat="1" ht="116.25" customHeight="1">
      <c r="A24" s="146" t="s">
        <v>52</v>
      </c>
      <c r="B24" s="57" t="s">
        <v>362</v>
      </c>
      <c r="C24" s="195" t="s">
        <v>425</v>
      </c>
      <c r="D24" s="58">
        <v>42005</v>
      </c>
      <c r="E24" s="61">
        <v>42369</v>
      </c>
      <c r="F24" s="58">
        <v>42005</v>
      </c>
      <c r="G24" s="61">
        <v>42369</v>
      </c>
      <c r="H24" s="158" t="s">
        <v>367</v>
      </c>
      <c r="I24" s="159" t="s">
        <v>428</v>
      </c>
      <c r="J24" s="198"/>
    </row>
    <row r="25" spans="1:10" ht="260.25" customHeight="1">
      <c r="A25" s="146" t="s">
        <v>53</v>
      </c>
      <c r="B25" s="57" t="s">
        <v>426</v>
      </c>
      <c r="C25" s="143" t="s">
        <v>320</v>
      </c>
      <c r="D25" s="58">
        <v>42095</v>
      </c>
      <c r="E25" s="61">
        <v>42185</v>
      </c>
      <c r="F25" s="58">
        <v>42095</v>
      </c>
      <c r="G25" s="58">
        <v>42161</v>
      </c>
      <c r="H25" s="158" t="s">
        <v>427</v>
      </c>
      <c r="I25" s="158" t="s">
        <v>450</v>
      </c>
      <c r="J25" s="198"/>
    </row>
    <row r="26" spans="1:10" s="102" customFormat="1" ht="140.25" customHeight="1">
      <c r="A26" s="146" t="s">
        <v>54</v>
      </c>
      <c r="B26" s="160" t="s">
        <v>128</v>
      </c>
      <c r="C26" s="148" t="s">
        <v>316</v>
      </c>
      <c r="D26" s="61">
        <v>42095</v>
      </c>
      <c r="E26" s="61">
        <v>41912</v>
      </c>
      <c r="F26" s="61">
        <v>42095</v>
      </c>
      <c r="G26" s="61">
        <v>42260</v>
      </c>
      <c r="H26" s="269" t="s">
        <v>321</v>
      </c>
      <c r="I26" s="269" t="s">
        <v>456</v>
      </c>
      <c r="J26" s="198"/>
    </row>
    <row r="27" spans="1:10" s="102" customFormat="1" ht="80.25" customHeight="1">
      <c r="A27" s="146" t="s">
        <v>129</v>
      </c>
      <c r="B27" s="59" t="s">
        <v>321</v>
      </c>
      <c r="C27" s="252" t="s">
        <v>320</v>
      </c>
      <c r="D27" s="61">
        <v>41821</v>
      </c>
      <c r="E27" s="61">
        <v>41912</v>
      </c>
      <c r="F27" s="61">
        <v>41821</v>
      </c>
      <c r="G27" s="61">
        <v>42260</v>
      </c>
      <c r="H27" s="271"/>
      <c r="I27" s="271"/>
      <c r="J27" s="198"/>
    </row>
    <row r="28" spans="1:10" s="102" customFormat="1" ht="36" customHeight="1">
      <c r="A28" s="146"/>
      <c r="B28" s="59" t="s">
        <v>447</v>
      </c>
      <c r="C28" s="273"/>
      <c r="D28" s="61"/>
      <c r="E28" s="61"/>
      <c r="F28" s="61">
        <v>42259</v>
      </c>
      <c r="G28" s="61">
        <v>42260</v>
      </c>
      <c r="H28" s="201"/>
      <c r="I28" s="201"/>
      <c r="J28" s="198"/>
    </row>
    <row r="29" spans="1:10" ht="48.75" customHeight="1">
      <c r="A29" s="146" t="s">
        <v>451</v>
      </c>
      <c r="B29" s="59" t="s">
        <v>452</v>
      </c>
      <c r="C29" s="273"/>
      <c r="D29" s="61">
        <v>42095</v>
      </c>
      <c r="E29" s="61">
        <v>42185</v>
      </c>
      <c r="F29" s="61">
        <v>42095</v>
      </c>
      <c r="G29" s="61">
        <v>42153</v>
      </c>
      <c r="H29" s="269" t="s">
        <v>458</v>
      </c>
      <c r="I29" s="269" t="s">
        <v>457</v>
      </c>
      <c r="J29" s="250"/>
    </row>
    <row r="30" spans="1:10" ht="107.25" customHeight="1">
      <c r="A30" s="146"/>
      <c r="B30" s="59" t="s">
        <v>453</v>
      </c>
      <c r="C30" s="253"/>
      <c r="D30" s="274">
        <v>42153</v>
      </c>
      <c r="E30" s="275"/>
      <c r="F30" s="275"/>
      <c r="G30" s="276"/>
      <c r="H30" s="271"/>
      <c r="I30" s="271"/>
      <c r="J30" s="251"/>
    </row>
    <row r="31" spans="1:10" s="102" customFormat="1" ht="216.75" customHeight="1">
      <c r="A31" s="146" t="s">
        <v>393</v>
      </c>
      <c r="B31" s="57" t="s">
        <v>395</v>
      </c>
      <c r="C31" s="252" t="s">
        <v>422</v>
      </c>
      <c r="D31" s="61">
        <v>42278</v>
      </c>
      <c r="E31" s="61">
        <v>42369</v>
      </c>
      <c r="F31" s="61"/>
      <c r="G31" s="61"/>
      <c r="H31" s="87" t="s">
        <v>448</v>
      </c>
      <c r="I31" s="87" t="s">
        <v>449</v>
      </c>
      <c r="J31" s="198"/>
    </row>
    <row r="32" spans="1:10" s="102" customFormat="1" ht="199.5" customHeight="1">
      <c r="A32" s="146" t="s">
        <v>394</v>
      </c>
      <c r="B32" s="57" t="s">
        <v>396</v>
      </c>
      <c r="C32" s="253"/>
      <c r="D32" s="61">
        <v>42278</v>
      </c>
      <c r="E32" s="61">
        <v>42369</v>
      </c>
      <c r="F32" s="61"/>
      <c r="G32" s="61"/>
      <c r="H32" s="87" t="s">
        <v>448</v>
      </c>
      <c r="I32" s="87" t="s">
        <v>596</v>
      </c>
      <c r="J32" s="198"/>
    </row>
    <row r="33" spans="1:18" ht="25.5" customHeight="1">
      <c r="A33" s="62">
        <v>3</v>
      </c>
      <c r="B33" s="268" t="s">
        <v>284</v>
      </c>
      <c r="C33" s="281"/>
      <c r="D33" s="281"/>
      <c r="E33" s="281"/>
      <c r="F33" s="281"/>
      <c r="G33" s="281"/>
      <c r="H33" s="281"/>
      <c r="I33" s="281"/>
      <c r="J33" s="281"/>
      <c r="K33" s="15"/>
      <c r="L33" s="15"/>
      <c r="M33" s="15"/>
      <c r="N33" s="15"/>
      <c r="O33" s="15"/>
      <c r="P33" s="15"/>
      <c r="Q33" s="15"/>
      <c r="R33" s="15"/>
    </row>
    <row r="34" spans="1:18" ht="111.75" customHeight="1">
      <c r="A34" s="142" t="s">
        <v>131</v>
      </c>
      <c r="B34" s="57" t="s">
        <v>132</v>
      </c>
      <c r="C34" s="148" t="s">
        <v>322</v>
      </c>
      <c r="D34" s="198" t="s">
        <v>429</v>
      </c>
      <c r="E34" s="198" t="s">
        <v>430</v>
      </c>
      <c r="F34" s="198" t="s">
        <v>429</v>
      </c>
      <c r="G34" s="198" t="s">
        <v>430</v>
      </c>
      <c r="H34" s="203" t="s">
        <v>431</v>
      </c>
      <c r="I34" s="203" t="s">
        <v>573</v>
      </c>
      <c r="J34" s="198"/>
    </row>
    <row r="35" spans="1:18" s="102" customFormat="1" ht="71.25" customHeight="1">
      <c r="A35" s="142" t="s">
        <v>133</v>
      </c>
      <c r="B35" s="57" t="s">
        <v>135</v>
      </c>
      <c r="C35" s="148" t="s">
        <v>446</v>
      </c>
      <c r="D35" s="61">
        <v>42278</v>
      </c>
      <c r="E35" s="61">
        <v>42369</v>
      </c>
      <c r="F35" s="61">
        <v>42278</v>
      </c>
      <c r="G35" s="61">
        <v>42369</v>
      </c>
      <c r="H35" s="60" t="s">
        <v>444</v>
      </c>
      <c r="I35" s="60" t="s">
        <v>432</v>
      </c>
      <c r="J35" s="198"/>
    </row>
    <row r="36" spans="1:18" s="102" customFormat="1" ht="92.25" customHeight="1">
      <c r="A36" s="142" t="s">
        <v>134</v>
      </c>
      <c r="B36" s="57" t="s">
        <v>136</v>
      </c>
      <c r="C36" s="195" t="s">
        <v>322</v>
      </c>
      <c r="D36" s="58" t="s">
        <v>433</v>
      </c>
      <c r="E36" s="58" t="s">
        <v>434</v>
      </c>
      <c r="F36" s="58" t="s">
        <v>433</v>
      </c>
      <c r="G36" s="58" t="s">
        <v>434</v>
      </c>
      <c r="H36" s="60" t="s">
        <v>445</v>
      </c>
      <c r="I36" s="60" t="s">
        <v>339</v>
      </c>
      <c r="J36" s="198"/>
    </row>
    <row r="37" spans="1:18" ht="127.5" customHeight="1">
      <c r="A37" s="142" t="s">
        <v>438</v>
      </c>
      <c r="B37" s="57" t="s">
        <v>439</v>
      </c>
      <c r="C37" s="195"/>
      <c r="D37" s="204" t="s">
        <v>435</v>
      </c>
      <c r="E37" s="204" t="s">
        <v>436</v>
      </c>
      <c r="F37" s="204">
        <v>42217</v>
      </c>
      <c r="G37" s="204">
        <v>42278</v>
      </c>
      <c r="H37" s="60" t="s">
        <v>437</v>
      </c>
      <c r="I37" s="60" t="s">
        <v>598</v>
      </c>
      <c r="J37" s="198"/>
    </row>
    <row r="38" spans="1:18" s="102" customFormat="1" ht="108" customHeight="1">
      <c r="A38" s="142" t="s">
        <v>137</v>
      </c>
      <c r="B38" s="57" t="s">
        <v>138</v>
      </c>
      <c r="C38" s="148" t="s">
        <v>322</v>
      </c>
      <c r="D38" s="58">
        <v>42005</v>
      </c>
      <c r="E38" s="58">
        <v>43100</v>
      </c>
      <c r="F38" s="58">
        <v>42005</v>
      </c>
      <c r="G38" s="58">
        <v>42766</v>
      </c>
      <c r="H38" s="60" t="s">
        <v>340</v>
      </c>
      <c r="I38" s="60"/>
      <c r="J38" s="198"/>
    </row>
    <row r="39" spans="1:18" s="102" customFormat="1" ht="72" customHeight="1">
      <c r="A39" s="142" t="s">
        <v>139</v>
      </c>
      <c r="B39" s="57" t="s">
        <v>323</v>
      </c>
      <c r="C39" s="148" t="s">
        <v>324</v>
      </c>
      <c r="D39" s="58">
        <v>42186</v>
      </c>
      <c r="E39" s="58">
        <v>42277</v>
      </c>
      <c r="F39" s="58">
        <v>42186</v>
      </c>
      <c r="G39" s="58">
        <v>42277</v>
      </c>
      <c r="H39" s="60" t="s">
        <v>360</v>
      </c>
      <c r="I39" s="60" t="s">
        <v>460</v>
      </c>
      <c r="J39" s="198"/>
    </row>
    <row r="40" spans="1:18" s="102" customFormat="1" ht="105">
      <c r="A40" s="142" t="s">
        <v>140</v>
      </c>
      <c r="B40" s="57" t="s">
        <v>141</v>
      </c>
      <c r="C40" s="148" t="s">
        <v>325</v>
      </c>
      <c r="D40" s="58">
        <v>42186</v>
      </c>
      <c r="E40" s="58">
        <v>42277</v>
      </c>
      <c r="F40" s="58">
        <v>42186</v>
      </c>
      <c r="G40" s="58">
        <v>42277</v>
      </c>
      <c r="H40" s="60" t="s">
        <v>574</v>
      </c>
      <c r="I40" s="159" t="s">
        <v>459</v>
      </c>
      <c r="J40" s="198"/>
    </row>
    <row r="41" spans="1:18" ht="90">
      <c r="A41" s="142" t="s">
        <v>142</v>
      </c>
      <c r="B41" s="57" t="s">
        <v>143</v>
      </c>
      <c r="C41" s="148"/>
      <c r="D41" s="58">
        <v>42095</v>
      </c>
      <c r="E41" s="58">
        <v>42185</v>
      </c>
      <c r="F41" s="58">
        <v>42095</v>
      </c>
      <c r="G41" s="58">
        <v>42185</v>
      </c>
      <c r="H41" s="60" t="s">
        <v>341</v>
      </c>
      <c r="I41" s="277" t="s">
        <v>575</v>
      </c>
      <c r="J41" s="198"/>
    </row>
    <row r="42" spans="1:18" ht="64.5" customHeight="1">
      <c r="A42" s="142" t="s">
        <v>144</v>
      </c>
      <c r="B42" s="57" t="s">
        <v>326</v>
      </c>
      <c r="C42" s="252" t="s">
        <v>446</v>
      </c>
      <c r="D42" s="58">
        <v>42095</v>
      </c>
      <c r="E42" s="58">
        <v>42185</v>
      </c>
      <c r="F42" s="58">
        <v>42095</v>
      </c>
      <c r="G42" s="58">
        <v>42185</v>
      </c>
      <c r="H42" s="60" t="s">
        <v>342</v>
      </c>
      <c r="I42" s="278"/>
      <c r="J42" s="198"/>
    </row>
    <row r="43" spans="1:18" ht="135">
      <c r="A43" s="142" t="s">
        <v>145</v>
      </c>
      <c r="B43" s="57" t="s">
        <v>146</v>
      </c>
      <c r="C43" s="253"/>
      <c r="D43" s="58">
        <v>42186</v>
      </c>
      <c r="E43" s="58">
        <v>42277</v>
      </c>
      <c r="F43" s="58">
        <v>42186</v>
      </c>
      <c r="G43" s="58">
        <v>42277</v>
      </c>
      <c r="H43" s="60" t="s">
        <v>343</v>
      </c>
      <c r="I43" s="60" t="s">
        <v>440</v>
      </c>
      <c r="J43" s="198"/>
    </row>
    <row r="44" spans="1:18" ht="192.75" customHeight="1">
      <c r="A44" s="142" t="s">
        <v>147</v>
      </c>
      <c r="B44" s="57" t="s">
        <v>148</v>
      </c>
      <c r="C44" s="148" t="s">
        <v>325</v>
      </c>
      <c r="D44" s="58">
        <v>42278</v>
      </c>
      <c r="E44" s="58">
        <v>42369</v>
      </c>
      <c r="F44" s="58">
        <v>42278</v>
      </c>
      <c r="G44" s="58">
        <v>42369</v>
      </c>
      <c r="H44" s="60" t="s">
        <v>344</v>
      </c>
      <c r="I44" s="159" t="s">
        <v>576</v>
      </c>
      <c r="J44" s="198"/>
    </row>
    <row r="45" spans="1:18" ht="245.25" customHeight="1">
      <c r="A45" s="142" t="s">
        <v>441</v>
      </c>
      <c r="B45" s="57" t="s">
        <v>442</v>
      </c>
      <c r="C45" s="148" t="s">
        <v>327</v>
      </c>
      <c r="D45" s="58">
        <v>42095</v>
      </c>
      <c r="E45" s="58">
        <v>42185</v>
      </c>
      <c r="F45" s="58">
        <v>42095</v>
      </c>
      <c r="G45" s="58">
        <v>42185</v>
      </c>
      <c r="H45" s="60" t="s">
        <v>443</v>
      </c>
      <c r="I45" s="60" t="s">
        <v>577</v>
      </c>
      <c r="J45" s="198"/>
    </row>
    <row r="46" spans="1:18" ht="207.75" customHeight="1">
      <c r="A46" s="142" t="s">
        <v>149</v>
      </c>
      <c r="B46" s="57" t="s">
        <v>150</v>
      </c>
      <c r="C46" s="148" t="s">
        <v>325</v>
      </c>
      <c r="D46" s="58">
        <v>42005</v>
      </c>
      <c r="E46" s="58">
        <v>42277</v>
      </c>
      <c r="F46" s="58">
        <v>42005</v>
      </c>
      <c r="G46" s="58">
        <v>42277</v>
      </c>
      <c r="H46" s="60" t="s">
        <v>345</v>
      </c>
      <c r="I46" s="60" t="s">
        <v>592</v>
      </c>
      <c r="J46" s="198"/>
    </row>
    <row r="47" spans="1:18" ht="27" customHeight="1">
      <c r="A47" s="142">
        <v>4</v>
      </c>
      <c r="B47" s="268" t="s">
        <v>285</v>
      </c>
      <c r="C47" s="281"/>
      <c r="D47" s="281"/>
      <c r="E47" s="281"/>
      <c r="F47" s="281"/>
      <c r="G47" s="281"/>
      <c r="H47" s="281"/>
      <c r="I47" s="281"/>
      <c r="J47" s="281"/>
      <c r="K47" s="15"/>
      <c r="L47" s="15"/>
      <c r="M47" s="15"/>
      <c r="N47" s="15"/>
      <c r="O47" s="15"/>
      <c r="P47" s="15"/>
      <c r="Q47" s="15"/>
      <c r="R47" s="15"/>
    </row>
    <row r="48" spans="1:18" ht="90" customHeight="1">
      <c r="A48" s="142" t="s">
        <v>67</v>
      </c>
      <c r="B48" s="57" t="s">
        <v>155</v>
      </c>
      <c r="C48" s="252" t="s">
        <v>328</v>
      </c>
      <c r="D48" s="58">
        <v>42005</v>
      </c>
      <c r="E48" s="58">
        <v>42369</v>
      </c>
      <c r="F48" s="58">
        <v>42339</v>
      </c>
      <c r="G48" s="58">
        <v>42369</v>
      </c>
      <c r="H48" s="269" t="s">
        <v>462</v>
      </c>
      <c r="I48" s="269" t="s">
        <v>465</v>
      </c>
      <c r="J48" s="198"/>
    </row>
    <row r="49" spans="1:18" ht="75">
      <c r="A49" s="142" t="s">
        <v>156</v>
      </c>
      <c r="B49" s="57" t="s">
        <v>157</v>
      </c>
      <c r="C49" s="273"/>
      <c r="D49" s="58">
        <v>42005</v>
      </c>
      <c r="E49" s="58">
        <v>42369</v>
      </c>
      <c r="F49" s="58">
        <v>42339</v>
      </c>
      <c r="G49" s="58">
        <v>42369</v>
      </c>
      <c r="H49" s="270"/>
      <c r="I49" s="271"/>
      <c r="J49" s="198"/>
    </row>
    <row r="50" spans="1:18" ht="45">
      <c r="A50" s="142" t="s">
        <v>158</v>
      </c>
      <c r="B50" s="57" t="s">
        <v>159</v>
      </c>
      <c r="C50" s="273"/>
      <c r="D50" s="58">
        <v>42005</v>
      </c>
      <c r="E50" s="58">
        <v>42369</v>
      </c>
      <c r="F50" s="58">
        <v>42339</v>
      </c>
      <c r="G50" s="58">
        <v>42369</v>
      </c>
      <c r="H50" s="271"/>
      <c r="I50" s="269" t="s">
        <v>466</v>
      </c>
      <c r="J50" s="198"/>
    </row>
    <row r="51" spans="1:18" ht="45">
      <c r="A51" s="142" t="s">
        <v>69</v>
      </c>
      <c r="B51" s="57" t="s">
        <v>160</v>
      </c>
      <c r="C51" s="273"/>
      <c r="D51" s="58">
        <v>42005</v>
      </c>
      <c r="E51" s="58">
        <v>42369</v>
      </c>
      <c r="F51" s="58">
        <v>42005</v>
      </c>
      <c r="G51" s="58">
        <v>42369</v>
      </c>
      <c r="H51" s="269" t="s">
        <v>463</v>
      </c>
      <c r="I51" s="270"/>
      <c r="J51" s="198"/>
    </row>
    <row r="52" spans="1:18" ht="120">
      <c r="A52" s="142" t="s">
        <v>161</v>
      </c>
      <c r="B52" s="57" t="s">
        <v>162</v>
      </c>
      <c r="C52" s="273"/>
      <c r="D52" s="58">
        <v>42005</v>
      </c>
      <c r="E52" s="58">
        <v>42369</v>
      </c>
      <c r="F52" s="58">
        <v>42005</v>
      </c>
      <c r="G52" s="58">
        <v>42369</v>
      </c>
      <c r="H52" s="270"/>
      <c r="I52" s="271"/>
      <c r="J52" s="198"/>
    </row>
    <row r="53" spans="1:18" ht="60">
      <c r="A53" s="142" t="s">
        <v>163</v>
      </c>
      <c r="B53" s="57" t="s">
        <v>164</v>
      </c>
      <c r="C53" s="253"/>
      <c r="D53" s="58">
        <v>42005</v>
      </c>
      <c r="E53" s="58">
        <v>42369</v>
      </c>
      <c r="F53" s="58">
        <v>42005</v>
      </c>
      <c r="G53" s="58">
        <v>42369</v>
      </c>
      <c r="H53" s="271"/>
      <c r="I53" s="161" t="s">
        <v>464</v>
      </c>
      <c r="J53" s="198"/>
    </row>
    <row r="54" spans="1:18" ht="66" customHeight="1">
      <c r="A54" s="142">
        <v>5</v>
      </c>
      <c r="B54" s="268" t="s">
        <v>286</v>
      </c>
      <c r="C54" s="281"/>
      <c r="D54" s="281"/>
      <c r="E54" s="281"/>
      <c r="F54" s="281"/>
      <c r="G54" s="281"/>
      <c r="H54" s="281"/>
      <c r="I54" s="281"/>
      <c r="J54" s="281"/>
      <c r="K54" s="15"/>
      <c r="L54" s="15"/>
      <c r="M54" s="15"/>
      <c r="N54" s="15"/>
      <c r="O54" s="15"/>
      <c r="P54" s="15"/>
      <c r="Q54" s="15"/>
      <c r="R54" s="15"/>
    </row>
    <row r="55" spans="1:18" ht="141.75" customHeight="1">
      <c r="A55" s="197" t="s">
        <v>75</v>
      </c>
      <c r="B55" s="60" t="s">
        <v>311</v>
      </c>
      <c r="C55" s="143" t="s">
        <v>310</v>
      </c>
      <c r="D55" s="200">
        <v>42005</v>
      </c>
      <c r="E55" s="200">
        <v>42369</v>
      </c>
      <c r="F55" s="200">
        <v>42005</v>
      </c>
      <c r="G55" s="200">
        <v>42369</v>
      </c>
      <c r="H55" s="72" t="s">
        <v>375</v>
      </c>
      <c r="I55" s="72" t="s">
        <v>549</v>
      </c>
      <c r="J55" s="198"/>
    </row>
    <row r="56" spans="1:18" ht="159" customHeight="1">
      <c r="A56" s="197" t="s">
        <v>168</v>
      </c>
      <c r="B56" s="60" t="s">
        <v>169</v>
      </c>
      <c r="C56" s="252" t="s">
        <v>548</v>
      </c>
      <c r="D56" s="200">
        <v>42186</v>
      </c>
      <c r="E56" s="200">
        <v>42277</v>
      </c>
      <c r="F56" s="200">
        <v>42186</v>
      </c>
      <c r="G56" s="200">
        <v>42277</v>
      </c>
      <c r="H56" s="257"/>
      <c r="I56" s="250" t="s">
        <v>550</v>
      </c>
      <c r="J56" s="198"/>
    </row>
    <row r="57" spans="1:18" ht="69.75" customHeight="1">
      <c r="A57" s="197"/>
      <c r="B57" s="60" t="s">
        <v>537</v>
      </c>
      <c r="C57" s="253"/>
      <c r="D57" s="254"/>
      <c r="E57" s="255"/>
      <c r="F57" s="255"/>
      <c r="G57" s="256"/>
      <c r="H57" s="258"/>
      <c r="I57" s="251"/>
      <c r="J57" s="198"/>
    </row>
    <row r="58" spans="1:18" s="14" customFormat="1" ht="30" customHeight="1">
      <c r="A58" s="197" t="s">
        <v>170</v>
      </c>
      <c r="B58" s="60" t="s">
        <v>171</v>
      </c>
      <c r="C58" s="282" t="s">
        <v>301</v>
      </c>
      <c r="D58" s="200">
        <v>42005</v>
      </c>
      <c r="E58" s="200">
        <v>42094</v>
      </c>
      <c r="F58" s="200">
        <v>42005</v>
      </c>
      <c r="G58" s="200">
        <v>42094</v>
      </c>
      <c r="H58" s="257"/>
      <c r="I58" s="250" t="s">
        <v>551</v>
      </c>
      <c r="J58" s="198"/>
    </row>
    <row r="59" spans="1:18" s="14" customFormat="1" ht="30">
      <c r="A59" s="197"/>
      <c r="B59" s="60" t="s">
        <v>530</v>
      </c>
      <c r="C59" s="284"/>
      <c r="D59" s="254"/>
      <c r="E59" s="255"/>
      <c r="F59" s="255"/>
      <c r="G59" s="256"/>
      <c r="H59" s="258"/>
      <c r="I59" s="251"/>
      <c r="J59" s="198"/>
    </row>
    <row r="60" spans="1:18" ht="34.5" customHeight="1">
      <c r="A60" s="197" t="s">
        <v>172</v>
      </c>
      <c r="B60" s="60" t="s">
        <v>173</v>
      </c>
      <c r="C60" s="284"/>
      <c r="D60" s="200">
        <v>42186</v>
      </c>
      <c r="E60" s="200">
        <v>42277</v>
      </c>
      <c r="F60" s="200"/>
      <c r="G60" s="200"/>
      <c r="H60" s="167"/>
      <c r="I60" s="250" t="s">
        <v>552</v>
      </c>
      <c r="J60" s="198"/>
    </row>
    <row r="61" spans="1:18" ht="34.5" customHeight="1">
      <c r="A61" s="197"/>
      <c r="B61" s="60" t="s">
        <v>531</v>
      </c>
      <c r="C61" s="284"/>
      <c r="D61" s="254"/>
      <c r="E61" s="255"/>
      <c r="F61" s="255"/>
      <c r="G61" s="256"/>
      <c r="H61" s="167"/>
      <c r="I61" s="251"/>
      <c r="J61" s="198"/>
    </row>
    <row r="62" spans="1:18" ht="34.5" customHeight="1">
      <c r="A62" s="197" t="s">
        <v>174</v>
      </c>
      <c r="B62" s="60" t="s">
        <v>309</v>
      </c>
      <c r="C62" s="284"/>
      <c r="D62" s="200">
        <v>42186</v>
      </c>
      <c r="E62" s="200">
        <v>42277</v>
      </c>
      <c r="F62" s="200"/>
      <c r="G62" s="200"/>
      <c r="H62" s="167"/>
      <c r="I62" s="250" t="s">
        <v>552</v>
      </c>
      <c r="J62" s="198"/>
    </row>
    <row r="63" spans="1:18" ht="34.5" customHeight="1">
      <c r="A63" s="197"/>
      <c r="B63" s="60" t="s">
        <v>532</v>
      </c>
      <c r="C63" s="283"/>
      <c r="D63" s="254"/>
      <c r="E63" s="255"/>
      <c r="F63" s="255"/>
      <c r="G63" s="256"/>
      <c r="H63" s="167"/>
      <c r="I63" s="251"/>
      <c r="J63" s="198"/>
    </row>
    <row r="64" spans="1:18" ht="39.75" customHeight="1">
      <c r="A64" s="151" t="s">
        <v>175</v>
      </c>
      <c r="B64" s="57" t="s">
        <v>176</v>
      </c>
      <c r="C64" s="282" t="s">
        <v>308</v>
      </c>
      <c r="D64" s="200">
        <v>42186</v>
      </c>
      <c r="E64" s="200">
        <v>42277</v>
      </c>
      <c r="F64" s="200"/>
      <c r="G64" s="200"/>
      <c r="H64" s="167"/>
      <c r="I64" s="250" t="s">
        <v>552</v>
      </c>
      <c r="J64" s="198"/>
    </row>
    <row r="65" spans="1:10" ht="33.75" customHeight="1">
      <c r="A65" s="151"/>
      <c r="B65" s="57" t="s">
        <v>533</v>
      </c>
      <c r="C65" s="283"/>
      <c r="D65" s="254"/>
      <c r="E65" s="255"/>
      <c r="F65" s="255"/>
      <c r="G65" s="256"/>
      <c r="H65" s="167"/>
      <c r="I65" s="251"/>
      <c r="J65" s="198"/>
    </row>
    <row r="66" spans="1:10" ht="57.75" customHeight="1">
      <c r="A66" s="197" t="s">
        <v>177</v>
      </c>
      <c r="B66" s="57" t="s">
        <v>182</v>
      </c>
      <c r="C66" s="143" t="s">
        <v>301</v>
      </c>
      <c r="D66" s="200">
        <v>42186</v>
      </c>
      <c r="E66" s="200">
        <v>42277</v>
      </c>
      <c r="F66" s="200"/>
      <c r="G66" s="200"/>
      <c r="H66" s="167"/>
      <c r="I66" s="250" t="s">
        <v>552</v>
      </c>
      <c r="J66" s="198"/>
    </row>
    <row r="67" spans="1:10" ht="51" customHeight="1">
      <c r="A67" s="197"/>
      <c r="B67" s="57" t="s">
        <v>534</v>
      </c>
      <c r="C67" s="143"/>
      <c r="D67" s="254"/>
      <c r="E67" s="255"/>
      <c r="F67" s="255"/>
      <c r="G67" s="256"/>
      <c r="H67" s="167"/>
      <c r="I67" s="251"/>
      <c r="J67" s="198"/>
    </row>
    <row r="68" spans="1:10" ht="96" customHeight="1">
      <c r="A68" s="197"/>
      <c r="B68" s="57" t="s">
        <v>178</v>
      </c>
      <c r="C68" s="143" t="s">
        <v>553</v>
      </c>
      <c r="D68" s="254" t="s">
        <v>554</v>
      </c>
      <c r="E68" s="256"/>
      <c r="F68" s="165"/>
      <c r="G68" s="166">
        <v>42369</v>
      </c>
      <c r="H68" s="167"/>
      <c r="I68" s="194" t="s">
        <v>555</v>
      </c>
      <c r="J68" s="198"/>
    </row>
    <row r="69" spans="1:10" ht="49.5" customHeight="1">
      <c r="A69" s="151" t="s">
        <v>179</v>
      </c>
      <c r="B69" s="57" t="s">
        <v>183</v>
      </c>
      <c r="C69" s="143" t="s">
        <v>308</v>
      </c>
      <c r="D69" s="200">
        <v>42186</v>
      </c>
      <c r="E69" s="200">
        <v>42277</v>
      </c>
      <c r="F69" s="200"/>
      <c r="G69" s="200"/>
      <c r="H69" s="167"/>
      <c r="I69" s="250" t="s">
        <v>552</v>
      </c>
      <c r="J69" s="198"/>
    </row>
    <row r="70" spans="1:10" ht="63.75" customHeight="1">
      <c r="A70" s="151"/>
      <c r="B70" s="57" t="s">
        <v>535</v>
      </c>
      <c r="C70" s="143"/>
      <c r="D70" s="254"/>
      <c r="E70" s="255"/>
      <c r="F70" s="255"/>
      <c r="G70" s="256"/>
      <c r="H70" s="167"/>
      <c r="I70" s="251"/>
      <c r="J70" s="198"/>
    </row>
    <row r="71" spans="1:10" ht="49.5" customHeight="1">
      <c r="A71" s="197" t="s">
        <v>181</v>
      </c>
      <c r="B71" s="57" t="s">
        <v>184</v>
      </c>
      <c r="C71" s="143" t="s">
        <v>292</v>
      </c>
      <c r="D71" s="200">
        <v>42186</v>
      </c>
      <c r="E71" s="200">
        <v>42277</v>
      </c>
      <c r="F71" s="200"/>
      <c r="G71" s="200"/>
      <c r="H71" s="257"/>
      <c r="I71" s="250" t="s">
        <v>552</v>
      </c>
      <c r="J71" s="198"/>
    </row>
    <row r="72" spans="1:10" ht="48" customHeight="1">
      <c r="A72" s="197"/>
      <c r="B72" s="57" t="s">
        <v>536</v>
      </c>
      <c r="C72" s="143"/>
      <c r="D72" s="254"/>
      <c r="E72" s="255"/>
      <c r="F72" s="255"/>
      <c r="G72" s="256"/>
      <c r="H72" s="258"/>
      <c r="I72" s="251"/>
      <c r="J72" s="198"/>
    </row>
    <row r="73" spans="1:10" ht="117.75" customHeight="1">
      <c r="A73" s="197" t="s">
        <v>78</v>
      </c>
      <c r="B73" s="57" t="s">
        <v>307</v>
      </c>
      <c r="C73" s="143" t="s">
        <v>306</v>
      </c>
      <c r="D73" s="58">
        <v>42005</v>
      </c>
      <c r="E73" s="58">
        <v>42369</v>
      </c>
      <c r="F73" s="58">
        <v>42005</v>
      </c>
      <c r="G73" s="58">
        <v>42369</v>
      </c>
      <c r="H73" s="72" t="s">
        <v>376</v>
      </c>
      <c r="I73" s="198"/>
      <c r="J73" s="198"/>
    </row>
    <row r="74" spans="1:10" ht="31.5" customHeight="1">
      <c r="A74" s="197" t="s">
        <v>186</v>
      </c>
      <c r="B74" s="163" t="s">
        <v>169</v>
      </c>
      <c r="C74" s="252" t="s">
        <v>597</v>
      </c>
      <c r="D74" s="200">
        <v>42095</v>
      </c>
      <c r="E74" s="200">
        <v>42277</v>
      </c>
      <c r="F74" s="200">
        <v>42095</v>
      </c>
      <c r="G74" s="200">
        <v>42277</v>
      </c>
      <c r="H74" s="257"/>
      <c r="I74" s="250" t="s">
        <v>556</v>
      </c>
      <c r="J74" s="198"/>
    </row>
    <row r="75" spans="1:10" ht="42" customHeight="1">
      <c r="A75" s="197"/>
      <c r="B75" s="163" t="s">
        <v>538</v>
      </c>
      <c r="C75" s="253"/>
      <c r="D75" s="254"/>
      <c r="E75" s="255"/>
      <c r="F75" s="255"/>
      <c r="G75" s="256"/>
      <c r="H75" s="258"/>
      <c r="I75" s="251"/>
      <c r="J75" s="198"/>
    </row>
    <row r="76" spans="1:10" ht="44.25" customHeight="1">
      <c r="A76" s="197" t="s">
        <v>187</v>
      </c>
      <c r="B76" s="163" t="s">
        <v>188</v>
      </c>
      <c r="C76" s="252" t="s">
        <v>305</v>
      </c>
      <c r="D76" s="200">
        <v>42186</v>
      </c>
      <c r="E76" s="200">
        <v>42277</v>
      </c>
      <c r="F76" s="200">
        <v>42186</v>
      </c>
      <c r="G76" s="200">
        <v>42277</v>
      </c>
      <c r="H76" s="257"/>
      <c r="I76" s="250" t="s">
        <v>555</v>
      </c>
      <c r="J76" s="198"/>
    </row>
    <row r="77" spans="1:10" ht="51.75" customHeight="1">
      <c r="A77" s="197"/>
      <c r="B77" s="163" t="s">
        <v>539</v>
      </c>
      <c r="C77" s="253"/>
      <c r="D77" s="254"/>
      <c r="E77" s="255"/>
      <c r="F77" s="255"/>
      <c r="G77" s="256"/>
      <c r="H77" s="258"/>
      <c r="I77" s="251"/>
      <c r="J77" s="198"/>
    </row>
    <row r="78" spans="1:10" ht="35.25" customHeight="1">
      <c r="A78" s="197" t="s">
        <v>189</v>
      </c>
      <c r="B78" s="163" t="s">
        <v>190</v>
      </c>
      <c r="C78" s="252" t="s">
        <v>304</v>
      </c>
      <c r="D78" s="200">
        <v>42186</v>
      </c>
      <c r="E78" s="200">
        <v>42277</v>
      </c>
      <c r="F78" s="200">
        <v>42186</v>
      </c>
      <c r="G78" s="200">
        <v>42277</v>
      </c>
      <c r="H78" s="257"/>
      <c r="I78" s="250" t="s">
        <v>557</v>
      </c>
      <c r="J78" s="198"/>
    </row>
    <row r="79" spans="1:10" ht="35.25" customHeight="1">
      <c r="A79" s="197"/>
      <c r="B79" s="163" t="s">
        <v>540</v>
      </c>
      <c r="C79" s="273"/>
      <c r="D79" s="254"/>
      <c r="E79" s="255"/>
      <c r="F79" s="255"/>
      <c r="G79" s="256"/>
      <c r="H79" s="258"/>
      <c r="I79" s="251"/>
      <c r="J79" s="198"/>
    </row>
    <row r="80" spans="1:10" ht="30" customHeight="1">
      <c r="A80" s="197" t="s">
        <v>191</v>
      </c>
      <c r="B80" s="163" t="s">
        <v>192</v>
      </c>
      <c r="C80" s="273"/>
      <c r="D80" s="58">
        <v>42005</v>
      </c>
      <c r="E80" s="58">
        <v>42369</v>
      </c>
      <c r="F80" s="58">
        <v>42005</v>
      </c>
      <c r="G80" s="58">
        <v>42369</v>
      </c>
      <c r="H80" s="167"/>
      <c r="I80" s="198" t="s">
        <v>558</v>
      </c>
      <c r="J80" s="198"/>
    </row>
    <row r="81" spans="1:10" ht="33.75" customHeight="1">
      <c r="A81" s="197" t="s">
        <v>193</v>
      </c>
      <c r="B81" s="163" t="s">
        <v>194</v>
      </c>
      <c r="C81" s="273"/>
      <c r="D81" s="58">
        <v>42095</v>
      </c>
      <c r="E81" s="200">
        <v>42277</v>
      </c>
      <c r="F81" s="58"/>
      <c r="G81" s="200"/>
      <c r="H81" s="167"/>
      <c r="I81" s="63" t="s">
        <v>552</v>
      </c>
      <c r="J81" s="198"/>
    </row>
    <row r="82" spans="1:10" ht="30.75" customHeight="1">
      <c r="A82" s="197" t="s">
        <v>195</v>
      </c>
      <c r="B82" s="163" t="s">
        <v>171</v>
      </c>
      <c r="C82" s="273"/>
      <c r="D82" s="200">
        <v>42186</v>
      </c>
      <c r="E82" s="58">
        <v>42277</v>
      </c>
      <c r="F82" s="200"/>
      <c r="G82" s="58"/>
      <c r="H82" s="167"/>
      <c r="I82" s="250" t="s">
        <v>552</v>
      </c>
      <c r="J82" s="198"/>
    </row>
    <row r="83" spans="1:10" ht="30.75" customHeight="1">
      <c r="A83" s="197"/>
      <c r="B83" s="163" t="s">
        <v>530</v>
      </c>
      <c r="C83" s="202"/>
      <c r="D83" s="254"/>
      <c r="E83" s="255"/>
      <c r="F83" s="255"/>
      <c r="G83" s="256"/>
      <c r="H83" s="167"/>
      <c r="I83" s="251"/>
      <c r="J83" s="198"/>
    </row>
    <row r="84" spans="1:10" ht="29.25" customHeight="1">
      <c r="A84" s="197" t="s">
        <v>196</v>
      </c>
      <c r="B84" s="163" t="s">
        <v>198</v>
      </c>
      <c r="C84" s="252" t="s">
        <v>301</v>
      </c>
      <c r="D84" s="200">
        <v>42186</v>
      </c>
      <c r="E84" s="58">
        <v>42277</v>
      </c>
      <c r="F84" s="200">
        <v>42186</v>
      </c>
      <c r="G84" s="58">
        <v>42277</v>
      </c>
      <c r="H84" s="167"/>
      <c r="I84" s="250" t="s">
        <v>559</v>
      </c>
      <c r="J84" s="198"/>
    </row>
    <row r="85" spans="1:10" ht="44.25" customHeight="1">
      <c r="A85" s="197"/>
      <c r="B85" s="163" t="s">
        <v>541</v>
      </c>
      <c r="C85" s="273"/>
      <c r="D85" s="254"/>
      <c r="E85" s="255"/>
      <c r="F85" s="255"/>
      <c r="G85" s="256"/>
      <c r="H85" s="167"/>
      <c r="I85" s="251"/>
      <c r="J85" s="198"/>
    </row>
    <row r="86" spans="1:10" ht="27.75" customHeight="1">
      <c r="A86" s="197" t="s">
        <v>197</v>
      </c>
      <c r="B86" s="163" t="s">
        <v>200</v>
      </c>
      <c r="C86" s="273"/>
      <c r="D86" s="200">
        <v>42186</v>
      </c>
      <c r="E86" s="58">
        <v>42277</v>
      </c>
      <c r="F86" s="200">
        <v>42186</v>
      </c>
      <c r="G86" s="58">
        <v>42277</v>
      </c>
      <c r="H86" s="167"/>
      <c r="I86" s="250" t="s">
        <v>560</v>
      </c>
      <c r="J86" s="198"/>
    </row>
    <row r="87" spans="1:10" ht="35.25" customHeight="1">
      <c r="A87" s="197"/>
      <c r="B87" s="163" t="s">
        <v>542</v>
      </c>
      <c r="C87" s="273"/>
      <c r="D87" s="254"/>
      <c r="E87" s="255"/>
      <c r="F87" s="255"/>
      <c r="G87" s="256"/>
      <c r="H87" s="167"/>
      <c r="I87" s="251"/>
      <c r="J87" s="198"/>
    </row>
    <row r="88" spans="1:10" ht="26.25" customHeight="1">
      <c r="A88" s="197" t="s">
        <v>199</v>
      </c>
      <c r="B88" s="163" t="s">
        <v>202</v>
      </c>
      <c r="C88" s="253"/>
      <c r="D88" s="200">
        <v>42186</v>
      </c>
      <c r="E88" s="58">
        <v>42277</v>
      </c>
      <c r="F88" s="200">
        <v>42186</v>
      </c>
      <c r="G88" s="58">
        <v>42277</v>
      </c>
      <c r="H88" s="167"/>
      <c r="I88" s="250" t="s">
        <v>561</v>
      </c>
      <c r="J88" s="198"/>
    </row>
    <row r="89" spans="1:10" ht="32.25" customHeight="1">
      <c r="A89" s="197"/>
      <c r="B89" s="163" t="s">
        <v>543</v>
      </c>
      <c r="C89" s="196"/>
      <c r="D89" s="204"/>
      <c r="E89" s="58"/>
      <c r="F89" s="204"/>
      <c r="G89" s="58"/>
      <c r="H89" s="167"/>
      <c r="I89" s="251"/>
      <c r="J89" s="198"/>
    </row>
    <row r="90" spans="1:10" ht="87" customHeight="1">
      <c r="A90" s="197" t="s">
        <v>201</v>
      </c>
      <c r="B90" s="163" t="s">
        <v>204</v>
      </c>
      <c r="C90" s="143" t="s">
        <v>303</v>
      </c>
      <c r="D90" s="200">
        <v>42005</v>
      </c>
      <c r="E90" s="58">
        <v>42369</v>
      </c>
      <c r="F90" s="200">
        <v>42005</v>
      </c>
      <c r="G90" s="58">
        <v>42369</v>
      </c>
      <c r="H90" s="167"/>
      <c r="I90" s="198" t="s">
        <v>562</v>
      </c>
      <c r="J90" s="198"/>
    </row>
    <row r="91" spans="1:10" ht="37.5" customHeight="1">
      <c r="A91" s="197" t="s">
        <v>203</v>
      </c>
      <c r="B91" s="163" t="s">
        <v>206</v>
      </c>
      <c r="C91" s="252" t="s">
        <v>301</v>
      </c>
      <c r="D91" s="200">
        <v>42186</v>
      </c>
      <c r="E91" s="58">
        <v>42277</v>
      </c>
      <c r="F91" s="200">
        <v>42186</v>
      </c>
      <c r="G91" s="58">
        <v>42277</v>
      </c>
      <c r="H91" s="167"/>
      <c r="I91" s="250" t="s">
        <v>563</v>
      </c>
      <c r="J91" s="198"/>
    </row>
    <row r="92" spans="1:10" ht="32.25" customHeight="1">
      <c r="A92" s="197"/>
      <c r="B92" s="163" t="s">
        <v>544</v>
      </c>
      <c r="C92" s="253"/>
      <c r="D92" s="200"/>
      <c r="E92" s="58"/>
      <c r="F92" s="200"/>
      <c r="G92" s="58"/>
      <c r="H92" s="167"/>
      <c r="I92" s="251"/>
      <c r="J92" s="198"/>
    </row>
    <row r="93" spans="1:10" ht="39.75" customHeight="1">
      <c r="A93" s="197" t="s">
        <v>205</v>
      </c>
      <c r="B93" s="57" t="s">
        <v>302</v>
      </c>
      <c r="C93" s="143" t="s">
        <v>292</v>
      </c>
      <c r="D93" s="200">
        <v>42186</v>
      </c>
      <c r="E93" s="58">
        <v>42277</v>
      </c>
      <c r="F93" s="200"/>
      <c r="G93" s="58"/>
      <c r="H93" s="167"/>
      <c r="I93" s="198" t="s">
        <v>552</v>
      </c>
      <c r="J93" s="198"/>
    </row>
    <row r="94" spans="1:10" ht="32.25" customHeight="1">
      <c r="A94" s="197" t="s">
        <v>207</v>
      </c>
      <c r="B94" s="163" t="s">
        <v>545</v>
      </c>
      <c r="C94" s="252" t="s">
        <v>301</v>
      </c>
      <c r="D94" s="200">
        <v>42186</v>
      </c>
      <c r="E94" s="58">
        <v>42277</v>
      </c>
      <c r="F94" s="200">
        <v>42186</v>
      </c>
      <c r="G94" s="58">
        <v>42277</v>
      </c>
      <c r="H94" s="167"/>
      <c r="I94" s="285" t="s">
        <v>564</v>
      </c>
      <c r="J94" s="198"/>
    </row>
    <row r="95" spans="1:10" ht="31.5" customHeight="1">
      <c r="A95" s="197"/>
      <c r="B95" s="163" t="s">
        <v>546</v>
      </c>
      <c r="C95" s="253"/>
      <c r="D95" s="254"/>
      <c r="E95" s="255"/>
      <c r="F95" s="255"/>
      <c r="G95" s="256"/>
      <c r="H95" s="167"/>
      <c r="I95" s="286"/>
      <c r="J95" s="198"/>
    </row>
    <row r="96" spans="1:10" ht="33" customHeight="1">
      <c r="A96" s="197" t="s">
        <v>208</v>
      </c>
      <c r="B96" s="163" t="s">
        <v>178</v>
      </c>
      <c r="C96" s="252" t="s">
        <v>300</v>
      </c>
      <c r="D96" s="58">
        <v>42005</v>
      </c>
      <c r="E96" s="58">
        <v>42369</v>
      </c>
      <c r="F96" s="58">
        <v>42005</v>
      </c>
      <c r="G96" s="58">
        <v>42369</v>
      </c>
      <c r="H96" s="167"/>
      <c r="I96" s="198" t="s">
        <v>565</v>
      </c>
      <c r="J96" s="198"/>
    </row>
    <row r="97" spans="1:11" ht="34.5" customHeight="1">
      <c r="A97" s="197" t="s">
        <v>209</v>
      </c>
      <c r="B97" s="163" t="s">
        <v>180</v>
      </c>
      <c r="C97" s="273"/>
      <c r="D97" s="200">
        <v>42186</v>
      </c>
      <c r="E97" s="58">
        <v>42277</v>
      </c>
      <c r="F97" s="200">
        <v>42186</v>
      </c>
      <c r="G97" s="58">
        <v>42277</v>
      </c>
      <c r="H97" s="167"/>
      <c r="I97" s="250" t="s">
        <v>566</v>
      </c>
      <c r="J97" s="198"/>
    </row>
    <row r="98" spans="1:11" ht="34.5" customHeight="1">
      <c r="A98" s="197"/>
      <c r="B98" s="163" t="s">
        <v>547</v>
      </c>
      <c r="C98" s="273"/>
      <c r="D98" s="254"/>
      <c r="E98" s="255"/>
      <c r="F98" s="255"/>
      <c r="G98" s="256"/>
      <c r="H98" s="167"/>
      <c r="I98" s="251"/>
      <c r="J98" s="198"/>
    </row>
    <row r="99" spans="1:11" ht="35.25" customHeight="1">
      <c r="A99" s="197" t="s">
        <v>210</v>
      </c>
      <c r="B99" s="163" t="s">
        <v>299</v>
      </c>
      <c r="C99" s="253"/>
      <c r="D99" s="200">
        <v>42186</v>
      </c>
      <c r="E99" s="58">
        <v>42277</v>
      </c>
      <c r="F99" s="200">
        <v>42186</v>
      </c>
      <c r="G99" s="58">
        <v>42277</v>
      </c>
      <c r="H99" s="167"/>
      <c r="I99" s="198" t="s">
        <v>567</v>
      </c>
      <c r="J99" s="198"/>
    </row>
    <row r="100" spans="1:11" ht="34.5" customHeight="1">
      <c r="A100" s="197" t="s">
        <v>211</v>
      </c>
      <c r="B100" s="57" t="s">
        <v>298</v>
      </c>
      <c r="C100" s="252" t="s">
        <v>292</v>
      </c>
      <c r="D100" s="200">
        <v>42186</v>
      </c>
      <c r="E100" s="58">
        <v>42277</v>
      </c>
      <c r="F100" s="200"/>
      <c r="G100" s="58"/>
      <c r="H100" s="167"/>
      <c r="I100" s="198" t="s">
        <v>552</v>
      </c>
      <c r="J100" s="198"/>
    </row>
    <row r="101" spans="1:11" ht="38.25" customHeight="1">
      <c r="A101" s="197" t="s">
        <v>297</v>
      </c>
      <c r="B101" s="57" t="s">
        <v>296</v>
      </c>
      <c r="C101" s="253"/>
      <c r="D101" s="200">
        <v>42186</v>
      </c>
      <c r="E101" s="58">
        <v>42277</v>
      </c>
      <c r="F101" s="200"/>
      <c r="G101" s="58"/>
      <c r="H101" s="167"/>
      <c r="I101" s="198" t="s">
        <v>552</v>
      </c>
      <c r="J101" s="198"/>
    </row>
    <row r="102" spans="1:11" ht="94.5" customHeight="1">
      <c r="A102" s="197" t="s">
        <v>295</v>
      </c>
      <c r="B102" s="57" t="s">
        <v>184</v>
      </c>
      <c r="C102" s="143" t="s">
        <v>294</v>
      </c>
      <c r="D102" s="200">
        <v>42186</v>
      </c>
      <c r="E102" s="58">
        <v>42277</v>
      </c>
      <c r="F102" s="200">
        <v>42186</v>
      </c>
      <c r="G102" s="58">
        <v>42277</v>
      </c>
      <c r="H102" s="167"/>
      <c r="I102" s="198" t="s">
        <v>568</v>
      </c>
      <c r="J102" s="198"/>
    </row>
    <row r="103" spans="1:11" ht="96" customHeight="1">
      <c r="A103" s="197" t="s">
        <v>80</v>
      </c>
      <c r="B103" s="59" t="s">
        <v>398</v>
      </c>
      <c r="C103" s="143" t="s">
        <v>293</v>
      </c>
      <c r="D103" s="200">
        <v>42186</v>
      </c>
      <c r="E103" s="58">
        <v>42277</v>
      </c>
      <c r="F103" s="200">
        <v>42186</v>
      </c>
      <c r="G103" s="58">
        <v>42277</v>
      </c>
      <c r="H103" s="72" t="s">
        <v>377</v>
      </c>
      <c r="I103" s="87" t="s">
        <v>581</v>
      </c>
      <c r="J103" s="198"/>
    </row>
    <row r="104" spans="1:11" ht="111" customHeight="1">
      <c r="A104" s="152" t="s">
        <v>83</v>
      </c>
      <c r="B104" s="164" t="s">
        <v>212</v>
      </c>
      <c r="C104" s="143" t="s">
        <v>292</v>
      </c>
      <c r="D104" s="58">
        <v>42095</v>
      </c>
      <c r="E104" s="58">
        <v>42277</v>
      </c>
      <c r="F104" s="58">
        <v>42095</v>
      </c>
      <c r="G104" s="58">
        <v>42277</v>
      </c>
      <c r="H104" s="72" t="s">
        <v>378</v>
      </c>
      <c r="I104" s="87" t="s">
        <v>569</v>
      </c>
      <c r="J104" s="198"/>
      <c r="K104" s="14"/>
    </row>
    <row r="105" spans="1:11" ht="141.75" customHeight="1">
      <c r="A105" s="62" t="s">
        <v>88</v>
      </c>
      <c r="B105" s="59" t="s">
        <v>213</v>
      </c>
      <c r="C105" s="60" t="s">
        <v>334</v>
      </c>
      <c r="D105" s="61">
        <v>42005</v>
      </c>
      <c r="E105" s="61">
        <v>42369</v>
      </c>
      <c r="F105" s="61">
        <v>42005</v>
      </c>
      <c r="G105" s="61">
        <v>42369</v>
      </c>
      <c r="H105" s="72" t="s">
        <v>378</v>
      </c>
      <c r="I105" s="198"/>
      <c r="J105" s="198"/>
      <c r="K105" s="14"/>
    </row>
    <row r="106" spans="1:11" ht="106.5" customHeight="1">
      <c r="A106" s="64" t="s">
        <v>214</v>
      </c>
      <c r="B106" s="57" t="s">
        <v>215</v>
      </c>
      <c r="C106" s="60" t="s">
        <v>334</v>
      </c>
      <c r="D106" s="58">
        <v>42186</v>
      </c>
      <c r="E106" s="58">
        <v>42277</v>
      </c>
      <c r="F106" s="58">
        <v>42186</v>
      </c>
      <c r="G106" s="58">
        <v>42277</v>
      </c>
      <c r="H106" s="87" t="s">
        <v>469</v>
      </c>
      <c r="I106" s="87" t="s">
        <v>470</v>
      </c>
      <c r="J106" s="198"/>
      <c r="K106" s="14"/>
    </row>
    <row r="107" spans="1:11" ht="112.5" customHeight="1">
      <c r="A107" s="64" t="s">
        <v>216</v>
      </c>
      <c r="B107" s="57" t="s">
        <v>217</v>
      </c>
      <c r="C107" s="60" t="s">
        <v>334</v>
      </c>
      <c r="D107" s="58">
        <v>42278</v>
      </c>
      <c r="E107" s="58">
        <v>42369</v>
      </c>
      <c r="F107" s="58">
        <v>42278</v>
      </c>
      <c r="G107" s="58">
        <v>42369</v>
      </c>
      <c r="H107" s="87" t="s">
        <v>469</v>
      </c>
      <c r="I107" s="87" t="s">
        <v>471</v>
      </c>
      <c r="J107" s="198"/>
      <c r="K107" s="14"/>
    </row>
    <row r="108" spans="1:11" ht="99" customHeight="1">
      <c r="A108" s="64" t="s">
        <v>218</v>
      </c>
      <c r="B108" s="57" t="s">
        <v>219</v>
      </c>
      <c r="C108" s="60" t="s">
        <v>334</v>
      </c>
      <c r="D108" s="58">
        <v>42186</v>
      </c>
      <c r="E108" s="58">
        <v>42277</v>
      </c>
      <c r="F108" s="58" t="s">
        <v>472</v>
      </c>
      <c r="G108" s="58" t="s">
        <v>473</v>
      </c>
      <c r="H108" s="87" t="s">
        <v>469</v>
      </c>
      <c r="I108" s="87" t="s">
        <v>470</v>
      </c>
      <c r="J108" s="198"/>
      <c r="K108" s="14"/>
    </row>
    <row r="109" spans="1:11" ht="120.75" customHeight="1">
      <c r="A109" s="64" t="s">
        <v>220</v>
      </c>
      <c r="B109" s="57" t="s">
        <v>221</v>
      </c>
      <c r="C109" s="87" t="s">
        <v>334</v>
      </c>
      <c r="D109" s="58">
        <v>42186</v>
      </c>
      <c r="E109" s="58">
        <v>42277</v>
      </c>
      <c r="F109" s="58">
        <v>42186</v>
      </c>
      <c r="G109" s="58" t="s">
        <v>473</v>
      </c>
      <c r="H109" s="87" t="s">
        <v>474</v>
      </c>
      <c r="I109" s="87" t="s">
        <v>477</v>
      </c>
      <c r="J109" s="198"/>
      <c r="K109" s="14"/>
    </row>
    <row r="110" spans="1:11" ht="111" customHeight="1">
      <c r="A110" s="64" t="s">
        <v>222</v>
      </c>
      <c r="B110" s="57" t="s">
        <v>223</v>
      </c>
      <c r="C110" s="65" t="s">
        <v>334</v>
      </c>
      <c r="D110" s="58">
        <v>42186</v>
      </c>
      <c r="E110" s="58">
        <v>42369</v>
      </c>
      <c r="F110" s="58">
        <v>42186</v>
      </c>
      <c r="G110" s="58">
        <v>42369</v>
      </c>
      <c r="H110" s="87" t="s">
        <v>475</v>
      </c>
      <c r="I110" s="87" t="s">
        <v>476</v>
      </c>
      <c r="J110" s="198"/>
      <c r="K110" s="14"/>
    </row>
    <row r="111" spans="1:11" ht="110.25" customHeight="1">
      <c r="A111" s="153" t="s">
        <v>224</v>
      </c>
      <c r="B111" s="57" t="s">
        <v>225</v>
      </c>
      <c r="C111" s="65" t="s">
        <v>334</v>
      </c>
      <c r="D111" s="168">
        <v>42186</v>
      </c>
      <c r="E111" s="168">
        <v>42369</v>
      </c>
      <c r="F111" s="168">
        <v>42186</v>
      </c>
      <c r="G111" s="168" t="s">
        <v>478</v>
      </c>
      <c r="H111" s="87" t="s">
        <v>479</v>
      </c>
      <c r="I111" s="87" t="s">
        <v>480</v>
      </c>
      <c r="J111" s="87"/>
      <c r="K111" s="14"/>
    </row>
    <row r="112" spans="1:11" ht="110.25" customHeight="1">
      <c r="A112" s="153" t="s">
        <v>226</v>
      </c>
      <c r="B112" s="57" t="s">
        <v>227</v>
      </c>
      <c r="C112" s="65" t="s">
        <v>334</v>
      </c>
      <c r="D112" s="168">
        <v>42278</v>
      </c>
      <c r="E112" s="168">
        <v>42369</v>
      </c>
      <c r="F112" s="168" t="s">
        <v>481</v>
      </c>
      <c r="G112" s="168">
        <v>42369</v>
      </c>
      <c r="H112" s="87" t="s">
        <v>482</v>
      </c>
      <c r="I112" s="87" t="s">
        <v>483</v>
      </c>
      <c r="J112" s="87"/>
      <c r="K112" s="14"/>
    </row>
    <row r="113" spans="1:11" ht="122.25" customHeight="1">
      <c r="A113" s="153" t="s">
        <v>228</v>
      </c>
      <c r="B113" s="57" t="s">
        <v>229</v>
      </c>
      <c r="C113" s="65" t="s">
        <v>334</v>
      </c>
      <c r="D113" s="168">
        <v>42186</v>
      </c>
      <c r="E113" s="168">
        <v>42369</v>
      </c>
      <c r="F113" s="168">
        <v>42186</v>
      </c>
      <c r="G113" s="168" t="s">
        <v>478</v>
      </c>
      <c r="H113" s="87" t="s">
        <v>484</v>
      </c>
      <c r="I113" s="87" t="s">
        <v>485</v>
      </c>
      <c r="J113" s="87"/>
      <c r="K113" s="14"/>
    </row>
    <row r="114" spans="1:11" ht="120.75" customHeight="1">
      <c r="A114" s="153" t="s">
        <v>230</v>
      </c>
      <c r="B114" s="57" t="s">
        <v>231</v>
      </c>
      <c r="C114" s="65" t="s">
        <v>334</v>
      </c>
      <c r="D114" s="168">
        <v>42186</v>
      </c>
      <c r="E114" s="168">
        <v>42277</v>
      </c>
      <c r="F114" s="168">
        <v>42186</v>
      </c>
      <c r="G114" s="168">
        <v>42277</v>
      </c>
      <c r="H114" s="87" t="s">
        <v>486</v>
      </c>
      <c r="I114" s="87" t="s">
        <v>487</v>
      </c>
      <c r="J114" s="87"/>
      <c r="K114" s="14"/>
    </row>
    <row r="115" spans="1:11" ht="122.25" customHeight="1">
      <c r="A115" s="153" t="s">
        <v>232</v>
      </c>
      <c r="B115" s="57" t="s">
        <v>233</v>
      </c>
      <c r="C115" s="65" t="s">
        <v>334</v>
      </c>
      <c r="D115" s="168">
        <v>42186</v>
      </c>
      <c r="E115" s="168">
        <v>42369</v>
      </c>
      <c r="F115" s="168" t="s">
        <v>472</v>
      </c>
      <c r="G115" s="168" t="s">
        <v>478</v>
      </c>
      <c r="H115" s="87" t="s">
        <v>488</v>
      </c>
      <c r="I115" s="87" t="s">
        <v>489</v>
      </c>
      <c r="J115" s="87"/>
      <c r="K115" s="14"/>
    </row>
    <row r="116" spans="1:11" ht="112.5" customHeight="1">
      <c r="A116" s="153" t="s">
        <v>234</v>
      </c>
      <c r="B116" s="57" t="s">
        <v>235</v>
      </c>
      <c r="C116" s="65" t="s">
        <v>335</v>
      </c>
      <c r="D116" s="168">
        <v>42186</v>
      </c>
      <c r="E116" s="168">
        <v>42369</v>
      </c>
      <c r="F116" s="168">
        <v>42186</v>
      </c>
      <c r="G116" s="168" t="s">
        <v>478</v>
      </c>
      <c r="H116" s="87" t="s">
        <v>474</v>
      </c>
      <c r="I116" s="87" t="s">
        <v>474</v>
      </c>
      <c r="J116" s="87"/>
      <c r="K116" s="14"/>
    </row>
    <row r="117" spans="1:11" ht="109.5" customHeight="1">
      <c r="A117" s="153" t="s">
        <v>236</v>
      </c>
      <c r="B117" s="57" t="s">
        <v>237</v>
      </c>
      <c r="C117" s="65" t="s">
        <v>334</v>
      </c>
      <c r="D117" s="168">
        <v>42186</v>
      </c>
      <c r="E117" s="168">
        <v>42277</v>
      </c>
      <c r="F117" s="168">
        <v>42186</v>
      </c>
      <c r="G117" s="168" t="s">
        <v>473</v>
      </c>
      <c r="H117" s="87" t="s">
        <v>484</v>
      </c>
      <c r="I117" s="87" t="s">
        <v>490</v>
      </c>
      <c r="J117" s="87"/>
      <c r="K117" s="14"/>
    </row>
    <row r="118" spans="1:11" ht="78" customHeight="1">
      <c r="A118" s="153" t="s">
        <v>238</v>
      </c>
      <c r="B118" s="57" t="s">
        <v>239</v>
      </c>
      <c r="C118" s="65" t="s">
        <v>334</v>
      </c>
      <c r="D118" s="168">
        <v>42186</v>
      </c>
      <c r="E118" s="168">
        <v>42277</v>
      </c>
      <c r="F118" s="168" t="s">
        <v>472</v>
      </c>
      <c r="G118" s="168" t="s">
        <v>473</v>
      </c>
      <c r="H118" s="87" t="s">
        <v>491</v>
      </c>
      <c r="I118" s="87" t="s">
        <v>492</v>
      </c>
      <c r="J118" s="87"/>
      <c r="K118" s="14"/>
    </row>
    <row r="119" spans="1:11" ht="99" customHeight="1">
      <c r="A119" s="153" t="s">
        <v>240</v>
      </c>
      <c r="B119" s="57" t="s">
        <v>241</v>
      </c>
      <c r="C119" s="65" t="s">
        <v>334</v>
      </c>
      <c r="D119" s="168">
        <v>42186</v>
      </c>
      <c r="E119" s="168">
        <v>42277</v>
      </c>
      <c r="F119" s="168">
        <v>42186</v>
      </c>
      <c r="G119" s="168" t="s">
        <v>473</v>
      </c>
      <c r="H119" s="87" t="s">
        <v>493</v>
      </c>
      <c r="I119" s="87" t="s">
        <v>493</v>
      </c>
      <c r="J119" s="87"/>
      <c r="K119" s="14"/>
    </row>
    <row r="120" spans="1:11" ht="104.25" customHeight="1">
      <c r="A120" s="153" t="s">
        <v>494</v>
      </c>
      <c r="B120" s="57" t="s">
        <v>255</v>
      </c>
      <c r="C120" s="65" t="s">
        <v>334</v>
      </c>
      <c r="D120" s="168">
        <v>42278</v>
      </c>
      <c r="E120" s="168">
        <v>42369</v>
      </c>
      <c r="F120" s="168">
        <v>42278</v>
      </c>
      <c r="G120" s="168">
        <v>42369</v>
      </c>
      <c r="H120" s="87" t="s">
        <v>495</v>
      </c>
      <c r="I120" s="87" t="s">
        <v>496</v>
      </c>
      <c r="J120" s="87"/>
      <c r="K120" s="14"/>
    </row>
    <row r="121" spans="1:11" ht="124.5" customHeight="1">
      <c r="A121" s="153" t="s">
        <v>244</v>
      </c>
      <c r="B121" s="57" t="s">
        <v>245</v>
      </c>
      <c r="C121" s="65" t="s">
        <v>334</v>
      </c>
      <c r="D121" s="168">
        <v>42278</v>
      </c>
      <c r="E121" s="168">
        <v>42369</v>
      </c>
      <c r="F121" s="168" t="s">
        <v>481</v>
      </c>
      <c r="G121" s="168" t="s">
        <v>478</v>
      </c>
      <c r="H121" s="87" t="s">
        <v>497</v>
      </c>
      <c r="I121" s="87" t="s">
        <v>498</v>
      </c>
      <c r="J121" s="87"/>
      <c r="K121" s="14"/>
    </row>
    <row r="122" spans="1:11" ht="117.75" customHeight="1">
      <c r="A122" s="153" t="s">
        <v>246</v>
      </c>
      <c r="B122" s="57" t="s">
        <v>247</v>
      </c>
      <c r="C122" s="65" t="s">
        <v>334</v>
      </c>
      <c r="D122" s="168">
        <v>42186</v>
      </c>
      <c r="E122" s="168">
        <v>42369</v>
      </c>
      <c r="F122" s="168">
        <v>42186</v>
      </c>
      <c r="G122" s="168">
        <v>42369</v>
      </c>
      <c r="H122" s="87" t="s">
        <v>497</v>
      </c>
      <c r="I122" s="87" t="s">
        <v>497</v>
      </c>
      <c r="J122" s="87"/>
      <c r="K122" s="14"/>
    </row>
    <row r="123" spans="1:11" ht="55.5" customHeight="1">
      <c r="A123" s="153" t="s">
        <v>248</v>
      </c>
      <c r="B123" s="57" t="s">
        <v>249</v>
      </c>
      <c r="C123" s="66"/>
      <c r="D123" s="168">
        <v>42278</v>
      </c>
      <c r="E123" s="168">
        <v>42369</v>
      </c>
      <c r="F123" s="168">
        <v>42278</v>
      </c>
      <c r="G123" s="168">
        <v>42369</v>
      </c>
      <c r="H123" s="169"/>
      <c r="I123" s="87"/>
      <c r="J123" s="87"/>
      <c r="K123" s="14"/>
    </row>
    <row r="124" spans="1:11" ht="103.5" customHeight="1">
      <c r="A124" s="154" t="s">
        <v>250</v>
      </c>
      <c r="B124" s="57" t="s">
        <v>251</v>
      </c>
      <c r="C124" s="65" t="s">
        <v>334</v>
      </c>
      <c r="D124" s="168">
        <v>42186</v>
      </c>
      <c r="E124" s="168">
        <v>42277</v>
      </c>
      <c r="F124" s="168">
        <v>42186</v>
      </c>
      <c r="G124" s="168">
        <v>42277</v>
      </c>
      <c r="H124" s="87" t="s">
        <v>497</v>
      </c>
      <c r="I124" s="170" t="s">
        <v>499</v>
      </c>
      <c r="J124" s="87"/>
      <c r="K124" s="14"/>
    </row>
    <row r="125" spans="1:11" ht="109.5" customHeight="1">
      <c r="A125" s="153" t="s">
        <v>252</v>
      </c>
      <c r="B125" s="57" t="s">
        <v>253</v>
      </c>
      <c r="C125" s="65" t="s">
        <v>334</v>
      </c>
      <c r="D125" s="168">
        <v>42186</v>
      </c>
      <c r="E125" s="168">
        <v>42277</v>
      </c>
      <c r="F125" s="168">
        <v>42186</v>
      </c>
      <c r="G125" s="168">
        <v>42277</v>
      </c>
      <c r="H125" s="87" t="s">
        <v>500</v>
      </c>
      <c r="I125" s="87" t="s">
        <v>501</v>
      </c>
      <c r="J125" s="198"/>
      <c r="K125" s="14"/>
    </row>
    <row r="126" spans="1:11" ht="185.25" customHeight="1">
      <c r="A126" s="153" t="s">
        <v>91</v>
      </c>
      <c r="B126" s="57" t="s">
        <v>256</v>
      </c>
      <c r="C126" s="87" t="s">
        <v>336</v>
      </c>
      <c r="D126" s="168">
        <v>42005</v>
      </c>
      <c r="E126" s="168">
        <v>42369</v>
      </c>
      <c r="F126" s="168">
        <v>42005</v>
      </c>
      <c r="G126" s="168">
        <v>42369</v>
      </c>
      <c r="H126" s="59" t="s">
        <v>377</v>
      </c>
      <c r="I126" s="87"/>
      <c r="J126" s="198"/>
      <c r="K126" s="14"/>
    </row>
    <row r="127" spans="1:11" ht="102.75" customHeight="1">
      <c r="A127" s="153" t="s">
        <v>267</v>
      </c>
      <c r="B127" s="57" t="s">
        <v>268</v>
      </c>
      <c r="C127" s="87" t="s">
        <v>336</v>
      </c>
      <c r="D127" s="168">
        <v>42095</v>
      </c>
      <c r="E127" s="168">
        <v>42369</v>
      </c>
      <c r="F127" s="168">
        <v>42095</v>
      </c>
      <c r="G127" s="168">
        <v>42369</v>
      </c>
      <c r="H127" s="87" t="s">
        <v>502</v>
      </c>
      <c r="I127" s="87" t="s">
        <v>503</v>
      </c>
      <c r="J127" s="198"/>
      <c r="K127" s="14"/>
    </row>
    <row r="128" spans="1:11" ht="107.25" customHeight="1">
      <c r="A128" s="153" t="s">
        <v>269</v>
      </c>
      <c r="B128" s="57" t="s">
        <v>270</v>
      </c>
      <c r="C128" s="87" t="s">
        <v>336</v>
      </c>
      <c r="D128" s="168">
        <v>42095</v>
      </c>
      <c r="E128" s="168">
        <v>42369</v>
      </c>
      <c r="F128" s="168">
        <v>42095</v>
      </c>
      <c r="G128" s="168">
        <v>42369</v>
      </c>
      <c r="H128" s="87" t="s">
        <v>504</v>
      </c>
      <c r="I128" s="87" t="s">
        <v>505</v>
      </c>
      <c r="J128" s="198"/>
      <c r="K128" s="14"/>
    </row>
    <row r="129" spans="1:18" ht="99" customHeight="1">
      <c r="A129" s="153" t="s">
        <v>506</v>
      </c>
      <c r="B129" s="57" t="s">
        <v>507</v>
      </c>
      <c r="C129" s="87" t="s">
        <v>336</v>
      </c>
      <c r="D129" s="168">
        <v>42186</v>
      </c>
      <c r="E129" s="168">
        <v>42277</v>
      </c>
      <c r="F129" s="168">
        <v>42186</v>
      </c>
      <c r="G129" s="168">
        <v>42277</v>
      </c>
      <c r="H129" s="87" t="s">
        <v>508</v>
      </c>
      <c r="I129" s="87" t="s">
        <v>509</v>
      </c>
      <c r="J129" s="198"/>
      <c r="K129" s="14"/>
    </row>
    <row r="130" spans="1:18" ht="108.75" customHeight="1">
      <c r="A130" s="153" t="s">
        <v>510</v>
      </c>
      <c r="B130" s="57" t="s">
        <v>511</v>
      </c>
      <c r="C130" s="87" t="s">
        <v>336</v>
      </c>
      <c r="D130" s="168">
        <v>42186</v>
      </c>
      <c r="E130" s="168">
        <v>42277</v>
      </c>
      <c r="F130" s="168">
        <v>42186</v>
      </c>
      <c r="G130" s="168">
        <v>37164</v>
      </c>
      <c r="H130" s="87" t="s">
        <v>508</v>
      </c>
      <c r="I130" s="87" t="s">
        <v>512</v>
      </c>
      <c r="J130" s="198"/>
      <c r="K130" s="14"/>
    </row>
    <row r="131" spans="1:18" ht="104.25" customHeight="1">
      <c r="A131" s="155" t="s">
        <v>513</v>
      </c>
      <c r="B131" s="57" t="s">
        <v>514</v>
      </c>
      <c r="C131" s="87" t="s">
        <v>336</v>
      </c>
      <c r="D131" s="168"/>
      <c r="E131" s="168"/>
      <c r="F131" s="168"/>
      <c r="G131" s="168"/>
      <c r="H131" s="169"/>
      <c r="I131" s="87"/>
      <c r="J131" s="198"/>
      <c r="K131" s="14"/>
    </row>
    <row r="132" spans="1:18" ht="108" customHeight="1">
      <c r="A132" s="155"/>
      <c r="B132" s="57" t="s">
        <v>515</v>
      </c>
      <c r="C132" s="87"/>
      <c r="D132" s="168"/>
      <c r="E132" s="168"/>
      <c r="F132" s="168"/>
      <c r="G132" s="168"/>
      <c r="H132" s="87" t="s">
        <v>516</v>
      </c>
      <c r="I132" s="87" t="s">
        <v>517</v>
      </c>
      <c r="J132" s="87"/>
      <c r="K132" s="14"/>
    </row>
    <row r="133" spans="1:18" ht="102.75" customHeight="1">
      <c r="A133" s="155"/>
      <c r="B133" s="57" t="s">
        <v>518</v>
      </c>
      <c r="C133" s="87"/>
      <c r="D133" s="168"/>
      <c r="E133" s="168"/>
      <c r="F133" s="168"/>
      <c r="G133" s="168"/>
      <c r="H133" s="87" t="s">
        <v>516</v>
      </c>
      <c r="I133" s="87" t="s">
        <v>519</v>
      </c>
      <c r="J133" s="87"/>
      <c r="K133" s="14"/>
    </row>
    <row r="134" spans="1:18" ht="108.75" customHeight="1">
      <c r="A134" s="153" t="s">
        <v>271</v>
      </c>
      <c r="B134" s="57" t="s">
        <v>272</v>
      </c>
      <c r="C134" s="87" t="s">
        <v>337</v>
      </c>
      <c r="D134" s="168"/>
      <c r="E134" s="168"/>
      <c r="F134" s="168"/>
      <c r="G134" s="168"/>
      <c r="H134" s="169"/>
      <c r="I134" s="87" t="s">
        <v>520</v>
      </c>
      <c r="J134" s="87"/>
      <c r="K134" s="14"/>
    </row>
    <row r="135" spans="1:18" ht="96.75" customHeight="1">
      <c r="A135" s="153" t="s">
        <v>273</v>
      </c>
      <c r="B135" s="57" t="s">
        <v>274</v>
      </c>
      <c r="C135" s="87" t="s">
        <v>337</v>
      </c>
      <c r="D135" s="168"/>
      <c r="E135" s="168"/>
      <c r="F135" s="168"/>
      <c r="G135" s="168"/>
      <c r="H135" s="169"/>
      <c r="I135" s="87" t="s">
        <v>520</v>
      </c>
      <c r="J135" s="87"/>
      <c r="K135" s="14"/>
    </row>
    <row r="136" spans="1:18" ht="96.75" customHeight="1">
      <c r="A136" s="153" t="s">
        <v>275</v>
      </c>
      <c r="B136" s="57" t="s">
        <v>276</v>
      </c>
      <c r="C136" s="87" t="s">
        <v>337</v>
      </c>
      <c r="D136" s="168">
        <v>42005</v>
      </c>
      <c r="E136" s="168">
        <v>42369</v>
      </c>
      <c r="F136" s="168">
        <v>42005</v>
      </c>
      <c r="G136" s="168">
        <v>42369</v>
      </c>
      <c r="H136" s="87" t="s">
        <v>521</v>
      </c>
      <c r="I136" s="87" t="s">
        <v>522</v>
      </c>
      <c r="J136" s="87"/>
      <c r="K136" s="14"/>
    </row>
    <row r="137" spans="1:18" ht="99" customHeight="1">
      <c r="A137" s="153" t="s">
        <v>277</v>
      </c>
      <c r="B137" s="57" t="s">
        <v>278</v>
      </c>
      <c r="C137" s="87" t="s">
        <v>338</v>
      </c>
      <c r="D137" s="168">
        <v>42005</v>
      </c>
      <c r="E137" s="168">
        <v>42369</v>
      </c>
      <c r="F137" s="168">
        <v>42005</v>
      </c>
      <c r="G137" s="168">
        <v>42369</v>
      </c>
      <c r="H137" s="87" t="s">
        <v>523</v>
      </c>
      <c r="I137" s="170" t="s">
        <v>524</v>
      </c>
      <c r="J137" s="87"/>
      <c r="K137" s="14"/>
    </row>
    <row r="138" spans="1:18" ht="94.5" customHeight="1">
      <c r="A138" s="153" t="s">
        <v>279</v>
      </c>
      <c r="B138" s="57" t="s">
        <v>280</v>
      </c>
      <c r="C138" s="87" t="s">
        <v>338</v>
      </c>
      <c r="D138" s="168">
        <v>42005</v>
      </c>
      <c r="E138" s="168">
        <v>42369</v>
      </c>
      <c r="F138" s="168">
        <v>42005</v>
      </c>
      <c r="G138" s="168">
        <v>42369</v>
      </c>
      <c r="H138" s="87" t="s">
        <v>525</v>
      </c>
      <c r="I138" s="87" t="s">
        <v>525</v>
      </c>
      <c r="J138" s="87"/>
      <c r="K138" s="14"/>
    </row>
    <row r="139" spans="1:18" ht="95.25" customHeight="1">
      <c r="A139" s="153" t="s">
        <v>281</v>
      </c>
      <c r="B139" s="57" t="s">
        <v>282</v>
      </c>
      <c r="C139" s="87" t="s">
        <v>338</v>
      </c>
      <c r="D139" s="168">
        <v>42186</v>
      </c>
      <c r="E139" s="168">
        <v>42369</v>
      </c>
      <c r="F139" s="168"/>
      <c r="G139" s="168"/>
      <c r="H139" s="87" t="s">
        <v>526</v>
      </c>
      <c r="I139" s="87" t="s">
        <v>527</v>
      </c>
      <c r="J139" s="87"/>
      <c r="K139" s="14"/>
    </row>
    <row r="140" spans="1:18" s="102" customFormat="1" ht="135" customHeight="1">
      <c r="A140" s="68" t="s">
        <v>93</v>
      </c>
      <c r="B140" s="57" t="s">
        <v>384</v>
      </c>
      <c r="C140" s="148" t="s">
        <v>388</v>
      </c>
      <c r="D140" s="58">
        <v>42005</v>
      </c>
      <c r="E140" s="58">
        <v>42369</v>
      </c>
      <c r="F140" s="58">
        <v>42005</v>
      </c>
      <c r="G140" s="58">
        <v>42369</v>
      </c>
      <c r="H140" s="87" t="s">
        <v>528</v>
      </c>
      <c r="I140" s="198" t="s">
        <v>529</v>
      </c>
      <c r="J140" s="198"/>
    </row>
    <row r="142" spans="1:18" ht="18.75">
      <c r="A142" s="156"/>
      <c r="B142" s="156"/>
      <c r="C142" s="162"/>
      <c r="D142" s="13"/>
      <c r="K142" s="12"/>
      <c r="L142" s="12"/>
      <c r="M142" s="12"/>
      <c r="N142" s="12"/>
      <c r="O142" s="12"/>
      <c r="P142" s="12"/>
      <c r="Q142" s="12"/>
      <c r="R142" s="12"/>
    </row>
  </sheetData>
  <mergeCells count="95">
    <mergeCell ref="I94:I95"/>
    <mergeCell ref="D95:G95"/>
    <mergeCell ref="I97:I98"/>
    <mergeCell ref="D98:G98"/>
    <mergeCell ref="C31:C32"/>
    <mergeCell ref="C56:C57"/>
    <mergeCell ref="D57:G57"/>
    <mergeCell ref="C74:C75"/>
    <mergeCell ref="I56:I57"/>
    <mergeCell ref="H56:H57"/>
    <mergeCell ref="I58:I59"/>
    <mergeCell ref="H58:H59"/>
    <mergeCell ref="I60:I61"/>
    <mergeCell ref="I62:I63"/>
    <mergeCell ref="I64:I65"/>
    <mergeCell ref="I66:I67"/>
    <mergeCell ref="B47:J47"/>
    <mergeCell ref="C48:C53"/>
    <mergeCell ref="I48:I49"/>
    <mergeCell ref="I50:I52"/>
    <mergeCell ref="B33:J33"/>
    <mergeCell ref="I41:I42"/>
    <mergeCell ref="C42:C43"/>
    <mergeCell ref="J29:J30"/>
    <mergeCell ref="H26:H27"/>
    <mergeCell ref="I26:I27"/>
    <mergeCell ref="C27:C30"/>
    <mergeCell ref="D30:G30"/>
    <mergeCell ref="C100:C101"/>
    <mergeCell ref="B54:J54"/>
    <mergeCell ref="C78:C82"/>
    <mergeCell ref="C84:C88"/>
    <mergeCell ref="C96:C99"/>
    <mergeCell ref="D59:G59"/>
    <mergeCell ref="C64:C65"/>
    <mergeCell ref="C58:C63"/>
    <mergeCell ref="D67:G67"/>
    <mergeCell ref="D65:G65"/>
    <mergeCell ref="D63:G63"/>
    <mergeCell ref="D61:G61"/>
    <mergeCell ref="I69:I70"/>
    <mergeCell ref="I71:I72"/>
    <mergeCell ref="H71:H72"/>
    <mergeCell ref="I74:I75"/>
    <mergeCell ref="D70:G70"/>
    <mergeCell ref="C13:C16"/>
    <mergeCell ref="D14:G14"/>
    <mergeCell ref="D16:G16"/>
    <mergeCell ref="I15:I16"/>
    <mergeCell ref="H15:H16"/>
    <mergeCell ref="D68:E68"/>
    <mergeCell ref="H18:H21"/>
    <mergeCell ref="I18:I19"/>
    <mergeCell ref="H12:H14"/>
    <mergeCell ref="I22:I23"/>
    <mergeCell ref="D23:G23"/>
    <mergeCell ref="I29:I30"/>
    <mergeCell ref="H29:H30"/>
    <mergeCell ref="H48:H50"/>
    <mergeCell ref="H51:H53"/>
    <mergeCell ref="C94:C95"/>
    <mergeCell ref="A3:J3"/>
    <mergeCell ref="J22:J23"/>
    <mergeCell ref="A4:J4"/>
    <mergeCell ref="A6:A8"/>
    <mergeCell ref="B6:B8"/>
    <mergeCell ref="C6:C8"/>
    <mergeCell ref="D6:E6"/>
    <mergeCell ref="F6:G6"/>
    <mergeCell ref="H6:I6"/>
    <mergeCell ref="J6:J8"/>
    <mergeCell ref="B10:J10"/>
    <mergeCell ref="B11:J11"/>
    <mergeCell ref="I12:I14"/>
    <mergeCell ref="J12:J14"/>
    <mergeCell ref="J15:J16"/>
    <mergeCell ref="D75:G75"/>
    <mergeCell ref="D72:G72"/>
    <mergeCell ref="H74:H75"/>
    <mergeCell ref="C76:C77"/>
    <mergeCell ref="I76:I77"/>
    <mergeCell ref="D77:G77"/>
    <mergeCell ref="I78:I79"/>
    <mergeCell ref="D79:G79"/>
    <mergeCell ref="H78:H79"/>
    <mergeCell ref="H76:H77"/>
    <mergeCell ref="D83:G83"/>
    <mergeCell ref="I82:I83"/>
    <mergeCell ref="I91:I92"/>
    <mergeCell ref="C91:C92"/>
    <mergeCell ref="I84:I85"/>
    <mergeCell ref="D85:G85"/>
    <mergeCell ref="I86:I87"/>
    <mergeCell ref="D87:G87"/>
    <mergeCell ref="I88:I89"/>
  </mergeCells>
  <pageMargins left="0.7" right="0.7" top="0.75" bottom="0.75" header="0.3" footer="0.3"/>
  <pageSetup paperSize="9" scale="6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view="pageBreakPreview" topLeftCell="B1" zoomScale="75" zoomScaleSheetLayoutView="75" workbookViewId="0">
      <selection activeCell="H13" sqref="H13"/>
    </sheetView>
  </sheetViews>
  <sheetFormatPr defaultRowHeight="15"/>
  <cols>
    <col min="1" max="1" width="7.85546875" customWidth="1"/>
    <col min="2" max="2" width="34.28515625" customWidth="1"/>
    <col min="3" max="3" width="24.42578125" customWidth="1"/>
    <col min="4" max="4" width="10.140625" customWidth="1"/>
    <col min="5" max="5" width="10.7109375" customWidth="1"/>
    <col min="6" max="7" width="8.7109375" customWidth="1"/>
    <col min="8" max="8" width="10.28515625" customWidth="1"/>
    <col min="9" max="9" width="27.85546875" customWidth="1"/>
    <col min="10" max="10" width="35.7109375" customWidth="1"/>
  </cols>
  <sheetData>
    <row r="1" spans="1:10" ht="18.75">
      <c r="A1" s="49"/>
      <c r="B1" s="49"/>
      <c r="C1" s="49"/>
      <c r="D1" s="49"/>
      <c r="E1" s="49"/>
      <c r="F1" s="49"/>
      <c r="G1" s="49"/>
      <c r="H1" s="49"/>
      <c r="I1" s="49"/>
      <c r="J1" s="50" t="s">
        <v>48</v>
      </c>
    </row>
    <row r="2" spans="1:10" ht="18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8.75">
      <c r="A3" s="242" t="s">
        <v>42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5" customHeight="1">
      <c r="A4" s="247" t="s">
        <v>391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48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93.75" customHeight="1">
      <c r="A6" s="287" t="s">
        <v>1</v>
      </c>
      <c r="B6" s="287" t="s">
        <v>43</v>
      </c>
      <c r="C6" s="287" t="s">
        <v>44</v>
      </c>
      <c r="D6" s="287" t="s">
        <v>405</v>
      </c>
      <c r="E6" s="287"/>
      <c r="F6" s="287" t="s">
        <v>45</v>
      </c>
      <c r="G6" s="287"/>
      <c r="H6" s="287"/>
      <c r="I6" s="287" t="s">
        <v>46</v>
      </c>
      <c r="J6" s="287"/>
    </row>
    <row r="7" spans="1:10" ht="18.75">
      <c r="A7" s="287"/>
      <c r="B7" s="287"/>
      <c r="C7" s="287"/>
      <c r="D7" s="287" t="s">
        <v>6</v>
      </c>
      <c r="E7" s="287"/>
      <c r="F7" s="287" t="s">
        <v>6</v>
      </c>
      <c r="G7" s="287"/>
      <c r="H7" s="287"/>
      <c r="I7" s="287"/>
      <c r="J7" s="287"/>
    </row>
    <row r="8" spans="1:10" ht="80.25" customHeight="1">
      <c r="A8" s="287"/>
      <c r="B8" s="287"/>
      <c r="C8" s="287"/>
      <c r="D8" s="26" t="s">
        <v>16</v>
      </c>
      <c r="E8" s="26" t="s">
        <v>17</v>
      </c>
      <c r="F8" s="103" t="s">
        <v>332</v>
      </c>
      <c r="G8" s="103" t="s">
        <v>333</v>
      </c>
      <c r="H8" s="103" t="s">
        <v>406</v>
      </c>
      <c r="I8" s="26" t="s">
        <v>16</v>
      </c>
      <c r="J8" s="26" t="s">
        <v>17</v>
      </c>
    </row>
    <row r="9" spans="1:10" ht="18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</row>
    <row r="10" spans="1:10" ht="18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37.5" customHeight="1">
      <c r="A11" s="287" t="s">
        <v>47</v>
      </c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98" customHeight="1">
      <c r="A12" s="29">
        <v>1</v>
      </c>
      <c r="B12" s="34" t="s">
        <v>329</v>
      </c>
      <c r="C12" s="51" t="s">
        <v>330</v>
      </c>
      <c r="D12" s="35">
        <v>36.9</v>
      </c>
      <c r="E12" s="133">
        <v>36.200000000000003</v>
      </c>
      <c r="F12" s="73">
        <v>36.9</v>
      </c>
      <c r="G12" s="73">
        <v>36.9</v>
      </c>
      <c r="H12" s="73">
        <v>36.9</v>
      </c>
      <c r="I12" s="69" t="s">
        <v>371</v>
      </c>
      <c r="J12" s="69" t="s">
        <v>588</v>
      </c>
    </row>
    <row r="13" spans="1:10" ht="144" customHeight="1">
      <c r="A13" s="29">
        <v>2</v>
      </c>
      <c r="B13" s="34" t="s">
        <v>331</v>
      </c>
      <c r="C13" s="51" t="s">
        <v>330</v>
      </c>
      <c r="D13" s="52">
        <v>569</v>
      </c>
      <c r="E13" s="193">
        <v>483</v>
      </c>
      <c r="F13" s="52">
        <v>598</v>
      </c>
      <c r="G13" s="52">
        <v>628</v>
      </c>
      <c r="H13" s="52">
        <v>659</v>
      </c>
      <c r="I13" s="69" t="s">
        <v>373</v>
      </c>
      <c r="J13" s="69" t="s">
        <v>374</v>
      </c>
    </row>
    <row r="14" spans="1:10">
      <c r="E14" t="s">
        <v>593</v>
      </c>
    </row>
    <row r="19" ht="15.75" customHeight="1"/>
    <row r="20" ht="15.75" customHeight="1"/>
    <row r="21" ht="15" customHeight="1"/>
    <row r="23" ht="15.75" customHeight="1"/>
  </sheetData>
  <mergeCells count="12">
    <mergeCell ref="A3:J3"/>
    <mergeCell ref="A11:J11"/>
    <mergeCell ref="F6:H6"/>
    <mergeCell ref="F7:H7"/>
    <mergeCell ref="A4:J5"/>
    <mergeCell ref="I6:J7"/>
    <mergeCell ref="A10:J10"/>
    <mergeCell ref="A6:A8"/>
    <mergeCell ref="B6:B8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sqref="A1:E1"/>
    </sheetView>
  </sheetViews>
  <sheetFormatPr defaultRowHeight="15"/>
  <cols>
    <col min="1" max="1" width="10.5703125" customWidth="1"/>
    <col min="2" max="2" width="19" customWidth="1"/>
    <col min="3" max="5" width="17.28515625" customWidth="1"/>
  </cols>
  <sheetData>
    <row r="1" spans="1:5" ht="57" customHeight="1">
      <c r="A1" s="289" t="s">
        <v>392</v>
      </c>
      <c r="B1" s="289"/>
      <c r="C1" s="289"/>
      <c r="D1" s="289"/>
      <c r="E1" s="289"/>
    </row>
    <row r="2" spans="1:5" ht="113.25" customHeight="1">
      <c r="A2" s="75" t="s">
        <v>1</v>
      </c>
      <c r="B2" s="75" t="s">
        <v>11</v>
      </c>
      <c r="C2" s="75" t="s">
        <v>12</v>
      </c>
      <c r="D2" s="75" t="s">
        <v>13</v>
      </c>
      <c r="E2" s="75" t="s">
        <v>14</v>
      </c>
    </row>
    <row r="3" spans="1:5" ht="227.25" customHeight="1">
      <c r="A3" s="90" t="s">
        <v>93</v>
      </c>
      <c r="B3" s="57" t="s">
        <v>384</v>
      </c>
      <c r="C3" s="2"/>
      <c r="D3" s="2"/>
      <c r="E3" s="2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7" sqref="D7:E8"/>
    </sheetView>
  </sheetViews>
  <sheetFormatPr defaultRowHeight="15"/>
  <cols>
    <col min="1" max="1" width="12.42578125" customWidth="1"/>
    <col min="2" max="2" width="30.85546875" customWidth="1"/>
    <col min="3" max="3" width="23" customWidth="1"/>
    <col min="4" max="4" width="28.28515625" customWidth="1"/>
    <col min="5" max="5" width="23.140625" customWidth="1"/>
  </cols>
  <sheetData>
    <row r="1" spans="1:10" ht="18.75" customHeight="1">
      <c r="A1" s="290" t="s">
        <v>26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5" customHeight="1">
      <c r="A2" s="291" t="s">
        <v>381</v>
      </c>
      <c r="B2" s="291"/>
      <c r="C2" s="291"/>
      <c r="D2" s="291"/>
      <c r="E2" s="291"/>
      <c r="F2" s="291"/>
      <c r="G2" s="91"/>
      <c r="H2" s="91"/>
      <c r="I2" s="91"/>
      <c r="J2" s="91"/>
    </row>
    <row r="3" spans="1:10" ht="62.25" customHeight="1">
      <c r="A3" s="291"/>
      <c r="B3" s="291"/>
      <c r="C3" s="291"/>
      <c r="D3" s="291"/>
      <c r="E3" s="291"/>
      <c r="F3" s="291"/>
      <c r="G3" s="91"/>
      <c r="H3" s="91"/>
      <c r="I3" s="91"/>
      <c r="J3" s="91"/>
    </row>
    <row r="4" spans="1:10" ht="17.25" customHeight="1">
      <c r="A4" s="37"/>
      <c r="B4" s="37"/>
      <c r="C4" s="37"/>
      <c r="D4" s="37"/>
      <c r="E4" s="36" t="s">
        <v>6</v>
      </c>
    </row>
    <row r="5" spans="1:10" ht="93.75">
      <c r="A5" s="85" t="s">
        <v>1</v>
      </c>
      <c r="B5" s="85" t="s">
        <v>11</v>
      </c>
      <c r="C5" s="85" t="s">
        <v>12</v>
      </c>
      <c r="D5" s="85" t="s">
        <v>13</v>
      </c>
      <c r="E5" s="85" t="s">
        <v>14</v>
      </c>
    </row>
    <row r="6" spans="1:10" ht="18.75">
      <c r="A6" s="85">
        <v>1</v>
      </c>
      <c r="B6" s="85">
        <v>2</v>
      </c>
      <c r="C6" s="85">
        <v>3</v>
      </c>
      <c r="D6" s="85">
        <v>6</v>
      </c>
      <c r="E6" s="85">
        <v>7</v>
      </c>
    </row>
    <row r="7" spans="1:10" ht="99.75" customHeight="1">
      <c r="A7" s="46" t="s">
        <v>88</v>
      </c>
      <c r="B7" s="86" t="s">
        <v>213</v>
      </c>
      <c r="C7" s="30" t="s">
        <v>111</v>
      </c>
      <c r="D7" s="2"/>
      <c r="E7" s="2"/>
    </row>
    <row r="8" spans="1:10" ht="119.25" customHeight="1">
      <c r="A8" s="35" t="s">
        <v>91</v>
      </c>
      <c r="B8" s="30" t="s">
        <v>256</v>
      </c>
      <c r="C8" s="30" t="s">
        <v>111</v>
      </c>
      <c r="D8" s="2"/>
      <c r="E8" s="2"/>
    </row>
  </sheetData>
  <mergeCells count="2">
    <mergeCell ref="A1:J1"/>
    <mergeCell ref="A2:F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I10" sqref="I10"/>
    </sheetView>
  </sheetViews>
  <sheetFormatPr defaultRowHeight="15"/>
  <cols>
    <col min="2" max="2" width="14.85546875" customWidth="1"/>
    <col min="3" max="3" width="15.7109375" customWidth="1"/>
    <col min="8" max="8" width="18.85546875" customWidth="1"/>
    <col min="9" max="9" width="16.85546875" customWidth="1"/>
    <col min="10" max="10" width="18.140625" customWidth="1"/>
  </cols>
  <sheetData>
    <row r="1" spans="1:10" ht="18.75">
      <c r="A1" s="82"/>
      <c r="B1" s="83"/>
      <c r="C1" s="83"/>
      <c r="D1" s="259" t="s">
        <v>27</v>
      </c>
      <c r="E1" s="259"/>
      <c r="F1" s="84"/>
      <c r="G1" s="84"/>
      <c r="H1" s="84"/>
      <c r="I1" s="84"/>
      <c r="J1" s="84"/>
    </row>
    <row r="2" spans="1:10" ht="18.75">
      <c r="A2" s="292" t="s">
        <v>390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54"/>
      <c r="B3" s="25"/>
      <c r="C3" s="25"/>
      <c r="D3" s="55"/>
      <c r="E3" s="55"/>
      <c r="F3" s="53"/>
      <c r="G3" s="53"/>
      <c r="H3" s="53"/>
      <c r="I3" s="53"/>
      <c r="J3" s="53"/>
    </row>
    <row r="4" spans="1:10">
      <c r="A4" s="263" t="s">
        <v>1</v>
      </c>
      <c r="B4" s="264" t="s">
        <v>28</v>
      </c>
      <c r="C4" s="264" t="s">
        <v>29</v>
      </c>
      <c r="D4" s="266" t="s">
        <v>30</v>
      </c>
      <c r="E4" s="266"/>
      <c r="F4" s="264" t="s">
        <v>31</v>
      </c>
      <c r="G4" s="264"/>
      <c r="H4" s="264" t="s">
        <v>32</v>
      </c>
      <c r="I4" s="264"/>
      <c r="J4" s="264" t="s">
        <v>33</v>
      </c>
    </row>
    <row r="5" spans="1:10" ht="60" customHeight="1">
      <c r="A5" s="263"/>
      <c r="B5" s="264"/>
      <c r="C5" s="264"/>
      <c r="D5" s="293" t="s">
        <v>34</v>
      </c>
      <c r="E5" s="293" t="s">
        <v>35</v>
      </c>
      <c r="F5" s="250" t="s">
        <v>36</v>
      </c>
      <c r="G5" s="250" t="s">
        <v>35</v>
      </c>
      <c r="H5" s="250" t="s">
        <v>37</v>
      </c>
      <c r="I5" s="250" t="s">
        <v>38</v>
      </c>
      <c r="J5" s="264"/>
    </row>
    <row r="6" spans="1:10">
      <c r="A6" s="263"/>
      <c r="B6" s="264"/>
      <c r="C6" s="264"/>
      <c r="D6" s="294"/>
      <c r="E6" s="294"/>
      <c r="F6" s="251"/>
      <c r="G6" s="251"/>
      <c r="H6" s="251"/>
      <c r="I6" s="251"/>
      <c r="J6" s="264"/>
    </row>
    <row r="7" spans="1:10">
      <c r="A7" s="88">
        <v>1</v>
      </c>
      <c r="B7" s="89">
        <v>2</v>
      </c>
      <c r="C7" s="89">
        <v>3</v>
      </c>
      <c r="D7" s="88">
        <v>4</v>
      </c>
      <c r="E7" s="88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</row>
    <row r="8" spans="1:10">
      <c r="A8" s="56">
        <v>1</v>
      </c>
      <c r="B8" s="267" t="s">
        <v>312</v>
      </c>
      <c r="C8" s="267"/>
      <c r="D8" s="267"/>
      <c r="E8" s="267"/>
      <c r="F8" s="267"/>
      <c r="G8" s="267"/>
      <c r="H8" s="267"/>
      <c r="I8" s="267"/>
      <c r="J8" s="268"/>
    </row>
    <row r="9" spans="1:10" ht="166.5" customHeight="1">
      <c r="A9" s="62" t="s">
        <v>88</v>
      </c>
      <c r="B9" s="59" t="s">
        <v>213</v>
      </c>
      <c r="C9" s="60" t="s">
        <v>334</v>
      </c>
      <c r="D9" s="61">
        <v>42005</v>
      </c>
      <c r="E9" s="61">
        <v>42369</v>
      </c>
      <c r="F9" s="61"/>
      <c r="G9" s="61"/>
      <c r="H9" s="72" t="s">
        <v>378</v>
      </c>
      <c r="I9" s="89"/>
      <c r="J9" s="89"/>
    </row>
    <row r="10" spans="1:10" ht="109.5" customHeight="1">
      <c r="A10" s="64" t="s">
        <v>214</v>
      </c>
      <c r="B10" s="57" t="s">
        <v>215</v>
      </c>
      <c r="C10" s="60" t="s">
        <v>334</v>
      </c>
      <c r="D10" s="58">
        <v>42186</v>
      </c>
      <c r="E10" s="58">
        <v>42277</v>
      </c>
      <c r="F10" s="58"/>
      <c r="G10" s="58"/>
      <c r="H10" s="92"/>
      <c r="I10" s="89"/>
      <c r="J10" s="89"/>
    </row>
    <row r="11" spans="1:10" ht="175.5" customHeight="1">
      <c r="A11" s="64" t="s">
        <v>216</v>
      </c>
      <c r="B11" s="57" t="s">
        <v>217</v>
      </c>
      <c r="C11" s="60" t="s">
        <v>334</v>
      </c>
      <c r="D11" s="58">
        <v>42278</v>
      </c>
      <c r="E11" s="58">
        <v>42369</v>
      </c>
      <c r="F11" s="58"/>
      <c r="G11" s="58"/>
      <c r="H11" s="92"/>
      <c r="I11" s="89"/>
      <c r="J11" s="89"/>
    </row>
    <row r="12" spans="1:10" ht="218.25" customHeight="1">
      <c r="A12" s="64" t="s">
        <v>218</v>
      </c>
      <c r="B12" s="57" t="s">
        <v>219</v>
      </c>
      <c r="C12" s="60" t="s">
        <v>334</v>
      </c>
      <c r="D12" s="58">
        <v>42186</v>
      </c>
      <c r="E12" s="58">
        <v>42277</v>
      </c>
      <c r="F12" s="58"/>
      <c r="G12" s="58"/>
      <c r="H12" s="92"/>
      <c r="I12" s="89"/>
      <c r="J12" s="89"/>
    </row>
    <row r="13" spans="1:10" ht="111" customHeight="1">
      <c r="A13" s="64" t="s">
        <v>220</v>
      </c>
      <c r="B13" s="57" t="s">
        <v>221</v>
      </c>
      <c r="C13" s="87" t="s">
        <v>334</v>
      </c>
      <c r="D13" s="58">
        <v>42186</v>
      </c>
      <c r="E13" s="58">
        <v>42277</v>
      </c>
      <c r="F13" s="58"/>
      <c r="G13" s="58"/>
      <c r="H13" s="92"/>
      <c r="I13" s="89"/>
      <c r="J13" s="89"/>
    </row>
    <row r="14" spans="1:10" ht="171" customHeight="1">
      <c r="A14" s="64" t="s">
        <v>222</v>
      </c>
      <c r="B14" s="57" t="s">
        <v>223</v>
      </c>
      <c r="C14" s="65" t="s">
        <v>334</v>
      </c>
      <c r="D14" s="58">
        <v>42186</v>
      </c>
      <c r="E14" s="58">
        <v>42369</v>
      </c>
      <c r="F14" s="58"/>
      <c r="G14" s="58"/>
      <c r="H14" s="92"/>
      <c r="I14" s="89"/>
      <c r="J14" s="89"/>
    </row>
    <row r="15" spans="1:10" ht="103.5" customHeight="1">
      <c r="A15" s="64" t="s">
        <v>224</v>
      </c>
      <c r="B15" s="57" t="s">
        <v>225</v>
      </c>
      <c r="C15" s="65" t="s">
        <v>334</v>
      </c>
      <c r="D15" s="58">
        <v>42186</v>
      </c>
      <c r="E15" s="58">
        <v>42369</v>
      </c>
      <c r="F15" s="58"/>
      <c r="G15" s="58"/>
      <c r="H15" s="92"/>
      <c r="I15" s="89"/>
      <c r="J15" s="89"/>
    </row>
    <row r="16" spans="1:10" ht="134.25" customHeight="1">
      <c r="A16" s="64" t="s">
        <v>226</v>
      </c>
      <c r="B16" s="57" t="s">
        <v>227</v>
      </c>
      <c r="C16" s="65" t="s">
        <v>334</v>
      </c>
      <c r="D16" s="58">
        <v>42278</v>
      </c>
      <c r="E16" s="58">
        <v>42369</v>
      </c>
      <c r="F16" s="58"/>
      <c r="G16" s="58"/>
      <c r="H16" s="92"/>
      <c r="I16" s="89"/>
      <c r="J16" s="89"/>
    </row>
    <row r="17" spans="1:10" ht="240">
      <c r="A17" s="64" t="s">
        <v>228</v>
      </c>
      <c r="B17" s="57" t="s">
        <v>229</v>
      </c>
      <c r="C17" s="65" t="s">
        <v>334</v>
      </c>
      <c r="D17" s="58">
        <v>42186</v>
      </c>
      <c r="E17" s="58">
        <v>42369</v>
      </c>
      <c r="F17" s="58"/>
      <c r="G17" s="58"/>
      <c r="H17" s="92"/>
      <c r="I17" s="89"/>
      <c r="J17" s="89"/>
    </row>
    <row r="18" spans="1:10" ht="240">
      <c r="A18" s="64" t="s">
        <v>230</v>
      </c>
      <c r="B18" s="57" t="s">
        <v>231</v>
      </c>
      <c r="C18" s="65" t="s">
        <v>334</v>
      </c>
      <c r="D18" s="58">
        <v>42186</v>
      </c>
      <c r="E18" s="58">
        <v>42277</v>
      </c>
      <c r="F18" s="58"/>
      <c r="G18" s="58"/>
      <c r="H18" s="92"/>
      <c r="I18" s="89"/>
      <c r="J18" s="89"/>
    </row>
    <row r="19" spans="1:10" ht="240">
      <c r="A19" s="64" t="s">
        <v>232</v>
      </c>
      <c r="B19" s="57" t="s">
        <v>233</v>
      </c>
      <c r="C19" s="65" t="s">
        <v>334</v>
      </c>
      <c r="D19" s="58">
        <v>42186</v>
      </c>
      <c r="E19" s="58">
        <v>42369</v>
      </c>
      <c r="F19" s="58"/>
      <c r="G19" s="58"/>
      <c r="H19" s="92"/>
      <c r="I19" s="89"/>
      <c r="J19" s="89"/>
    </row>
    <row r="20" spans="1:10" ht="285">
      <c r="A20" s="64" t="s">
        <v>234</v>
      </c>
      <c r="B20" s="57" t="s">
        <v>235</v>
      </c>
      <c r="C20" s="65" t="s">
        <v>335</v>
      </c>
      <c r="D20" s="58">
        <v>42186</v>
      </c>
      <c r="E20" s="58">
        <v>42369</v>
      </c>
      <c r="F20" s="58"/>
      <c r="G20" s="58"/>
      <c r="H20" s="92"/>
      <c r="I20" s="89"/>
      <c r="J20" s="89"/>
    </row>
    <row r="21" spans="1:10" ht="240">
      <c r="A21" s="64" t="s">
        <v>236</v>
      </c>
      <c r="B21" s="57" t="s">
        <v>237</v>
      </c>
      <c r="C21" s="65" t="s">
        <v>334</v>
      </c>
      <c r="D21" s="58">
        <v>42186</v>
      </c>
      <c r="E21" s="58">
        <v>42277</v>
      </c>
      <c r="F21" s="58"/>
      <c r="G21" s="58"/>
      <c r="H21" s="92"/>
      <c r="I21" s="89"/>
      <c r="J21" s="89"/>
    </row>
    <row r="22" spans="1:10" ht="240">
      <c r="A22" s="64" t="s">
        <v>238</v>
      </c>
      <c r="B22" s="57" t="s">
        <v>239</v>
      </c>
      <c r="C22" s="65" t="s">
        <v>334</v>
      </c>
      <c r="D22" s="58">
        <v>42186</v>
      </c>
      <c r="E22" s="58">
        <v>42277</v>
      </c>
      <c r="F22" s="58"/>
      <c r="G22" s="58"/>
      <c r="H22" s="92"/>
      <c r="I22" s="89"/>
      <c r="J22" s="89"/>
    </row>
    <row r="23" spans="1:10" ht="240">
      <c r="A23" s="64" t="s">
        <v>240</v>
      </c>
      <c r="B23" s="57" t="s">
        <v>241</v>
      </c>
      <c r="C23" s="65" t="s">
        <v>334</v>
      </c>
      <c r="D23" s="58">
        <v>42186</v>
      </c>
      <c r="E23" s="58">
        <v>42277</v>
      </c>
      <c r="F23" s="58"/>
      <c r="G23" s="58"/>
      <c r="H23" s="92"/>
      <c r="I23" s="89"/>
      <c r="J23" s="89"/>
    </row>
    <row r="24" spans="1:10" ht="240">
      <c r="A24" s="64" t="s">
        <v>242</v>
      </c>
      <c r="B24" s="57" t="s">
        <v>243</v>
      </c>
      <c r="C24" s="65" t="s">
        <v>334</v>
      </c>
      <c r="D24" s="58">
        <v>42186</v>
      </c>
      <c r="E24" s="58">
        <v>42369</v>
      </c>
      <c r="F24" s="58"/>
      <c r="G24" s="58"/>
      <c r="H24" s="92"/>
      <c r="I24" s="89"/>
      <c r="J24" s="89"/>
    </row>
    <row r="25" spans="1:10" ht="240">
      <c r="A25" s="64" t="s">
        <v>244</v>
      </c>
      <c r="B25" s="57" t="s">
        <v>245</v>
      </c>
      <c r="C25" s="65" t="s">
        <v>334</v>
      </c>
      <c r="D25" s="58">
        <v>42278</v>
      </c>
      <c r="E25" s="58">
        <v>42369</v>
      </c>
      <c r="F25" s="58"/>
      <c r="G25" s="58"/>
      <c r="H25" s="92"/>
      <c r="I25" s="89"/>
      <c r="J25" s="89"/>
    </row>
    <row r="26" spans="1:10" ht="240">
      <c r="A26" s="64" t="s">
        <v>246</v>
      </c>
      <c r="B26" s="57" t="s">
        <v>247</v>
      </c>
      <c r="C26" s="65" t="s">
        <v>334</v>
      </c>
      <c r="D26" s="58">
        <v>42186</v>
      </c>
      <c r="E26" s="58">
        <v>42369</v>
      </c>
      <c r="F26" s="58"/>
      <c r="G26" s="58"/>
      <c r="H26" s="92"/>
      <c r="I26" s="89"/>
      <c r="J26" s="89"/>
    </row>
    <row r="27" spans="1:10" ht="105">
      <c r="A27" s="64" t="s">
        <v>248</v>
      </c>
      <c r="B27" s="57" t="s">
        <v>249</v>
      </c>
      <c r="C27" s="66"/>
      <c r="D27" s="58">
        <v>42278</v>
      </c>
      <c r="E27" s="58">
        <v>42369</v>
      </c>
      <c r="F27" s="58"/>
      <c r="G27" s="58"/>
      <c r="H27" s="92"/>
      <c r="I27" s="89"/>
      <c r="J27" s="89"/>
    </row>
    <row r="28" spans="1:10" ht="240">
      <c r="A28" s="62" t="s">
        <v>250</v>
      </c>
      <c r="B28" s="57" t="s">
        <v>251</v>
      </c>
      <c r="C28" s="67" t="s">
        <v>334</v>
      </c>
      <c r="D28" s="58">
        <v>42186</v>
      </c>
      <c r="E28" s="58">
        <v>42277</v>
      </c>
      <c r="F28" s="58"/>
      <c r="G28" s="58"/>
      <c r="H28" s="92"/>
      <c r="I28" s="63"/>
      <c r="J28" s="89"/>
    </row>
    <row r="29" spans="1:10" ht="240">
      <c r="A29" s="64" t="s">
        <v>252</v>
      </c>
      <c r="B29" s="57" t="s">
        <v>253</v>
      </c>
      <c r="C29" s="67" t="s">
        <v>334</v>
      </c>
      <c r="D29" s="58">
        <v>42186</v>
      </c>
      <c r="E29" s="58">
        <v>42277</v>
      </c>
      <c r="F29" s="58"/>
      <c r="G29" s="58"/>
      <c r="H29" s="92"/>
      <c r="I29" s="89"/>
      <c r="J29" s="89"/>
    </row>
    <row r="30" spans="1:10" ht="240">
      <c r="A30" s="64" t="s">
        <v>254</v>
      </c>
      <c r="B30" s="57" t="s">
        <v>255</v>
      </c>
      <c r="C30" s="67" t="s">
        <v>334</v>
      </c>
      <c r="D30" s="58">
        <v>42278</v>
      </c>
      <c r="E30" s="58">
        <v>42369</v>
      </c>
      <c r="F30" s="58"/>
      <c r="G30" s="58"/>
      <c r="H30" s="92"/>
      <c r="I30" s="89"/>
      <c r="J30" s="89"/>
    </row>
    <row r="31" spans="1:10" ht="225">
      <c r="A31" s="64" t="s">
        <v>91</v>
      </c>
      <c r="B31" s="57" t="s">
        <v>256</v>
      </c>
      <c r="C31" s="87" t="s">
        <v>336</v>
      </c>
      <c r="D31" s="58">
        <v>42005</v>
      </c>
      <c r="E31" s="58">
        <v>42369</v>
      </c>
      <c r="F31" s="58"/>
      <c r="G31" s="58"/>
      <c r="H31" s="72" t="s">
        <v>377</v>
      </c>
      <c r="I31" s="89"/>
      <c r="J31" s="89"/>
    </row>
    <row r="32" spans="1:10" ht="225">
      <c r="A32" s="68" t="s">
        <v>257</v>
      </c>
      <c r="B32" s="57" t="s">
        <v>258</v>
      </c>
      <c r="C32" s="60" t="s">
        <v>336</v>
      </c>
      <c r="D32" s="58">
        <v>42186</v>
      </c>
      <c r="E32" s="58">
        <v>42277</v>
      </c>
      <c r="F32" s="58"/>
      <c r="G32" s="58"/>
      <c r="H32" s="92"/>
      <c r="I32" s="89"/>
      <c r="J32" s="89"/>
    </row>
    <row r="33" spans="1:10" ht="225">
      <c r="A33" s="68" t="s">
        <v>259</v>
      </c>
      <c r="B33" s="57" t="s">
        <v>260</v>
      </c>
      <c r="C33" s="60" t="s">
        <v>336</v>
      </c>
      <c r="D33" s="58">
        <v>42005</v>
      </c>
      <c r="E33" s="58">
        <v>42094</v>
      </c>
      <c r="F33" s="58"/>
      <c r="G33" s="58"/>
      <c r="H33" s="92"/>
      <c r="I33" s="89"/>
      <c r="J33" s="89"/>
    </row>
    <row r="34" spans="1:10" ht="225">
      <c r="A34" s="68" t="s">
        <v>261</v>
      </c>
      <c r="B34" s="57" t="s">
        <v>262</v>
      </c>
      <c r="C34" s="60" t="s">
        <v>336</v>
      </c>
      <c r="D34" s="58">
        <v>42186</v>
      </c>
      <c r="E34" s="58">
        <v>42369</v>
      </c>
      <c r="F34" s="58"/>
      <c r="G34" s="58"/>
      <c r="H34" s="92"/>
      <c r="I34" s="89"/>
      <c r="J34" s="89"/>
    </row>
    <row r="35" spans="1:10" ht="225">
      <c r="A35" s="68" t="s">
        <v>263</v>
      </c>
      <c r="B35" s="57" t="s">
        <v>264</v>
      </c>
      <c r="C35" s="60" t="s">
        <v>336</v>
      </c>
      <c r="D35" s="58">
        <v>42186</v>
      </c>
      <c r="E35" s="58">
        <v>42369</v>
      </c>
      <c r="F35" s="58"/>
      <c r="G35" s="58"/>
      <c r="H35" s="92"/>
      <c r="I35" s="89"/>
      <c r="J35" s="89"/>
    </row>
    <row r="36" spans="1:10" ht="225">
      <c r="A36" s="68" t="s">
        <v>265</v>
      </c>
      <c r="B36" s="57" t="s">
        <v>266</v>
      </c>
      <c r="C36" s="60" t="s">
        <v>336</v>
      </c>
      <c r="D36" s="58">
        <v>42095</v>
      </c>
      <c r="E36" s="58">
        <v>42277</v>
      </c>
      <c r="F36" s="58"/>
      <c r="G36" s="58"/>
      <c r="H36" s="92"/>
      <c r="I36" s="89"/>
      <c r="J36" s="89"/>
    </row>
    <row r="37" spans="1:10" ht="225">
      <c r="A37" s="68" t="s">
        <v>267</v>
      </c>
      <c r="B37" s="57" t="s">
        <v>268</v>
      </c>
      <c r="C37" s="60" t="s">
        <v>336</v>
      </c>
      <c r="D37" s="58">
        <v>42095</v>
      </c>
      <c r="E37" s="58">
        <v>42369</v>
      </c>
      <c r="F37" s="58"/>
      <c r="G37" s="58"/>
      <c r="H37" s="92"/>
      <c r="I37" s="89"/>
      <c r="J37" s="89"/>
    </row>
    <row r="38" spans="1:10" ht="225">
      <c r="A38" s="68" t="s">
        <v>269</v>
      </c>
      <c r="B38" s="57" t="s">
        <v>270</v>
      </c>
      <c r="C38" s="60" t="s">
        <v>336</v>
      </c>
      <c r="D38" s="58">
        <v>42095</v>
      </c>
      <c r="E38" s="58">
        <v>42369</v>
      </c>
      <c r="F38" s="58"/>
      <c r="G38" s="58"/>
      <c r="H38" s="92"/>
      <c r="I38" s="89"/>
      <c r="J38" s="89"/>
    </row>
    <row r="39" spans="1:10" ht="225">
      <c r="A39" s="68" t="s">
        <v>271</v>
      </c>
      <c r="B39" s="57" t="s">
        <v>272</v>
      </c>
      <c r="C39" s="60" t="s">
        <v>337</v>
      </c>
      <c r="D39" s="58">
        <v>42005</v>
      </c>
      <c r="E39" s="58">
        <v>42369</v>
      </c>
      <c r="F39" s="58"/>
      <c r="G39" s="58"/>
      <c r="H39" s="92"/>
      <c r="I39" s="89"/>
      <c r="J39" s="89"/>
    </row>
    <row r="40" spans="1:10" ht="225">
      <c r="A40" s="68" t="s">
        <v>273</v>
      </c>
      <c r="B40" s="57" t="s">
        <v>274</v>
      </c>
      <c r="C40" s="60" t="s">
        <v>337</v>
      </c>
      <c r="D40" s="58">
        <v>42005</v>
      </c>
      <c r="E40" s="58">
        <v>42369</v>
      </c>
      <c r="F40" s="58"/>
      <c r="G40" s="58"/>
      <c r="H40" s="92"/>
      <c r="I40" s="89"/>
      <c r="J40" s="89"/>
    </row>
    <row r="41" spans="1:10" ht="225">
      <c r="A41" s="68" t="s">
        <v>275</v>
      </c>
      <c r="B41" s="57" t="s">
        <v>276</v>
      </c>
      <c r="C41" s="60" t="s">
        <v>337</v>
      </c>
      <c r="D41" s="58">
        <v>42005</v>
      </c>
      <c r="E41" s="58">
        <v>42369</v>
      </c>
      <c r="F41" s="58"/>
      <c r="G41" s="58"/>
      <c r="H41" s="92"/>
      <c r="I41" s="89"/>
      <c r="J41" s="89"/>
    </row>
    <row r="42" spans="1:10" ht="255">
      <c r="A42" s="68" t="s">
        <v>277</v>
      </c>
      <c r="B42" s="57" t="s">
        <v>278</v>
      </c>
      <c r="C42" s="60" t="s">
        <v>338</v>
      </c>
      <c r="D42" s="58">
        <v>42005</v>
      </c>
      <c r="E42" s="58">
        <v>42369</v>
      </c>
      <c r="F42" s="58"/>
      <c r="G42" s="58"/>
      <c r="H42" s="92"/>
      <c r="I42" s="63"/>
      <c r="J42" s="89"/>
    </row>
    <row r="43" spans="1:10" ht="225">
      <c r="A43" s="68" t="s">
        <v>279</v>
      </c>
      <c r="B43" s="57" t="s">
        <v>280</v>
      </c>
      <c r="C43" s="60" t="s">
        <v>338</v>
      </c>
      <c r="D43" s="58">
        <v>42005</v>
      </c>
      <c r="E43" s="58">
        <v>42369</v>
      </c>
      <c r="F43" s="58"/>
      <c r="G43" s="58"/>
      <c r="H43" s="92"/>
      <c r="I43" s="89"/>
      <c r="J43" s="89"/>
    </row>
    <row r="44" spans="1:10" ht="225">
      <c r="A44" s="68" t="s">
        <v>281</v>
      </c>
      <c r="B44" s="57" t="s">
        <v>282</v>
      </c>
      <c r="C44" s="60" t="s">
        <v>338</v>
      </c>
      <c r="D44" s="58">
        <v>42186</v>
      </c>
      <c r="E44" s="58">
        <v>42369</v>
      </c>
      <c r="F44" s="58"/>
      <c r="G44" s="58"/>
      <c r="H44" s="92"/>
      <c r="I44" s="89"/>
      <c r="J44" s="89"/>
    </row>
  </sheetData>
  <mergeCells count="16">
    <mergeCell ref="B8:J8"/>
    <mergeCell ref="D5:D6"/>
    <mergeCell ref="E5:E6"/>
    <mergeCell ref="F5:F6"/>
    <mergeCell ref="G5:G6"/>
    <mergeCell ref="H5:H6"/>
    <mergeCell ref="I5:I6"/>
    <mergeCell ref="D1:E1"/>
    <mergeCell ref="A2:J2"/>
    <mergeCell ref="A4:A6"/>
    <mergeCell ref="B4:B6"/>
    <mergeCell ref="C4:C6"/>
    <mergeCell ref="D4:E4"/>
    <mergeCell ref="F4:G4"/>
    <mergeCell ref="H4:I4"/>
    <mergeCell ref="J4:J6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70" zoomScaleNormal="75" zoomScaleSheetLayoutView="70" workbookViewId="0">
      <selection activeCell="F25" sqref="F25"/>
    </sheetView>
  </sheetViews>
  <sheetFormatPr defaultRowHeight="15"/>
  <cols>
    <col min="1" max="1" width="6.85546875" customWidth="1"/>
    <col min="2" max="2" width="44.5703125" customWidth="1"/>
    <col min="3" max="3" width="14" customWidth="1"/>
    <col min="4" max="4" width="13.5703125" customWidth="1"/>
    <col min="5" max="5" width="15.7109375" customWidth="1"/>
    <col min="6" max="6" width="74" customWidth="1"/>
    <col min="7" max="13" width="9.140625" hidden="1" customWidth="1"/>
  </cols>
  <sheetData>
    <row r="1" spans="1:13">
      <c r="F1" s="3" t="s">
        <v>24</v>
      </c>
    </row>
    <row r="3" spans="1:13" ht="18.75">
      <c r="A3" s="9"/>
      <c r="B3" s="28"/>
      <c r="C3" s="242" t="s">
        <v>27</v>
      </c>
      <c r="D3" s="242"/>
      <c r="E3" s="242"/>
      <c r="F3" s="28"/>
    </row>
    <row r="4" spans="1:13" ht="15" customHeight="1">
      <c r="A4" s="247" t="s">
        <v>389</v>
      </c>
      <c r="B4" s="247"/>
      <c r="C4" s="247"/>
      <c r="D4" s="247"/>
      <c r="E4" s="247"/>
      <c r="F4" s="247"/>
    </row>
    <row r="5" spans="1:13" ht="43.5" customHeight="1">
      <c r="A5" s="247"/>
      <c r="B5" s="247"/>
      <c r="C5" s="247"/>
      <c r="D5" s="247"/>
      <c r="E5" s="247"/>
      <c r="F5" s="247"/>
    </row>
    <row r="6" spans="1:13" ht="18.75">
      <c r="A6" s="1"/>
    </row>
    <row r="7" spans="1:13" ht="75" customHeight="1">
      <c r="A7" s="287" t="s">
        <v>1</v>
      </c>
      <c r="B7" s="298" t="s">
        <v>22</v>
      </c>
      <c r="C7" s="298" t="s">
        <v>23</v>
      </c>
      <c r="D7" s="298" t="s">
        <v>18</v>
      </c>
      <c r="E7" s="298"/>
      <c r="F7" s="298" t="s">
        <v>19</v>
      </c>
      <c r="G7" s="2"/>
      <c r="H7" s="2"/>
      <c r="I7" s="2"/>
      <c r="J7" s="2"/>
      <c r="K7" s="2"/>
      <c r="L7" s="2"/>
    </row>
    <row r="8" spans="1:13" ht="15.75">
      <c r="A8" s="287"/>
      <c r="B8" s="298"/>
      <c r="C8" s="298"/>
      <c r="D8" s="298" t="s">
        <v>20</v>
      </c>
      <c r="E8" s="298"/>
      <c r="F8" s="298"/>
      <c r="G8" s="2"/>
      <c r="H8" s="2"/>
      <c r="I8" s="2"/>
      <c r="J8" s="2"/>
      <c r="K8" s="2"/>
      <c r="L8" s="2"/>
    </row>
    <row r="9" spans="1:13" ht="54.75" customHeight="1">
      <c r="A9" s="287"/>
      <c r="B9" s="298"/>
      <c r="C9" s="298"/>
      <c r="D9" s="94" t="s">
        <v>16</v>
      </c>
      <c r="E9" s="94" t="s">
        <v>21</v>
      </c>
      <c r="F9" s="298"/>
      <c r="G9" s="2"/>
      <c r="H9" s="2"/>
      <c r="I9" s="2"/>
      <c r="J9" s="2"/>
      <c r="K9" s="2"/>
      <c r="L9" s="2"/>
    </row>
    <row r="10" spans="1:13" ht="18.7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2"/>
      <c r="H10" s="2"/>
      <c r="I10" s="2"/>
      <c r="J10" s="2"/>
      <c r="K10" s="2"/>
      <c r="L10" s="2"/>
    </row>
    <row r="11" spans="1:13" ht="32.25" customHeight="1">
      <c r="A11" s="95"/>
      <c r="B11" s="245" t="s">
        <v>50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7"/>
    </row>
    <row r="12" spans="1:13" ht="15.75">
      <c r="A12" s="295" t="s">
        <v>99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7"/>
      <c r="L12" s="5"/>
    </row>
    <row r="13" spans="1:13" ht="47.25">
      <c r="A13" s="20" t="s">
        <v>83</v>
      </c>
      <c r="B13" s="8" t="s">
        <v>84</v>
      </c>
      <c r="C13" s="74" t="s">
        <v>85</v>
      </c>
      <c r="D13" s="22"/>
      <c r="E13" s="10"/>
      <c r="F13" s="70"/>
      <c r="G13" s="5"/>
      <c r="H13" s="5"/>
      <c r="I13" s="5"/>
      <c r="J13" s="5"/>
      <c r="K13" s="5"/>
      <c r="L13" s="5"/>
    </row>
    <row r="14" spans="1:13" ht="47.25">
      <c r="A14" s="20" t="s">
        <v>86</v>
      </c>
      <c r="B14" s="8" t="s">
        <v>87</v>
      </c>
      <c r="C14" s="74" t="s">
        <v>82</v>
      </c>
      <c r="D14" s="23"/>
      <c r="E14" s="10"/>
      <c r="F14" s="70"/>
      <c r="G14" s="5"/>
      <c r="H14" s="5"/>
      <c r="I14" s="5"/>
      <c r="J14" s="5"/>
      <c r="K14" s="5"/>
      <c r="L14" s="5"/>
    </row>
    <row r="15" spans="1:13" ht="31.5">
      <c r="A15" s="20" t="s">
        <v>88</v>
      </c>
      <c r="B15" s="6" t="s">
        <v>89</v>
      </c>
      <c r="C15" s="74" t="s">
        <v>90</v>
      </c>
      <c r="D15" s="24"/>
      <c r="E15" s="10"/>
      <c r="F15" s="70"/>
      <c r="G15" s="5"/>
      <c r="H15" s="5"/>
      <c r="I15" s="5"/>
      <c r="J15" s="5"/>
      <c r="K15" s="5"/>
      <c r="L15" s="5"/>
    </row>
    <row r="16" spans="1:13" ht="47.25">
      <c r="A16" s="20" t="s">
        <v>91</v>
      </c>
      <c r="B16" s="8" t="s">
        <v>92</v>
      </c>
      <c r="C16" s="74" t="s">
        <v>90</v>
      </c>
      <c r="D16" s="24"/>
      <c r="E16" s="10"/>
      <c r="F16" s="70"/>
      <c r="G16" s="5"/>
      <c r="H16" s="5"/>
      <c r="I16" s="5"/>
      <c r="J16" s="5"/>
      <c r="K16" s="5"/>
      <c r="L16" s="5"/>
    </row>
    <row r="17" spans="1:12" ht="47.25">
      <c r="A17" s="20" t="s">
        <v>93</v>
      </c>
      <c r="B17" s="8" t="s">
        <v>94</v>
      </c>
      <c r="C17" s="19" t="s">
        <v>71</v>
      </c>
      <c r="D17" s="24"/>
      <c r="E17" s="10"/>
      <c r="F17" s="71"/>
      <c r="G17" s="5"/>
      <c r="H17" s="5"/>
      <c r="I17" s="5"/>
      <c r="J17" s="5"/>
      <c r="K17" s="5"/>
      <c r="L17" s="5"/>
    </row>
    <row r="18" spans="1:12" ht="63">
      <c r="A18" s="21" t="s">
        <v>95</v>
      </c>
      <c r="B18" s="8" t="s">
        <v>96</v>
      </c>
      <c r="C18" s="19" t="s">
        <v>71</v>
      </c>
      <c r="D18" s="24"/>
      <c r="E18" s="10"/>
      <c r="F18" s="10"/>
      <c r="G18" s="5"/>
      <c r="H18" s="5"/>
      <c r="I18" s="5"/>
      <c r="J18" s="5"/>
      <c r="K18" s="5"/>
      <c r="L18" s="5"/>
    </row>
    <row r="19" spans="1:12" ht="63">
      <c r="A19" s="21" t="s">
        <v>97</v>
      </c>
      <c r="B19" s="8" t="s">
        <v>98</v>
      </c>
      <c r="C19" s="74" t="s">
        <v>71</v>
      </c>
      <c r="D19" s="24"/>
      <c r="E19" s="10"/>
      <c r="F19" s="27"/>
      <c r="G19" s="5"/>
      <c r="H19" s="5"/>
      <c r="I19" s="5"/>
      <c r="J19" s="5"/>
      <c r="K19" s="5"/>
      <c r="L19" s="5"/>
    </row>
  </sheetData>
  <mergeCells count="10">
    <mergeCell ref="A12:K12"/>
    <mergeCell ref="B11:L11"/>
    <mergeCell ref="C3:E3"/>
    <mergeCell ref="A4:F5"/>
    <mergeCell ref="A7:A9"/>
    <mergeCell ref="B7:B9"/>
    <mergeCell ref="C7:C9"/>
    <mergeCell ref="D7:E7"/>
    <mergeCell ref="F7:F9"/>
    <mergeCell ref="D8:E8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таблица 10</vt:lpstr>
      <vt:lpstr>таблица 11</vt:lpstr>
      <vt:lpstr>таблица 13</vt:lpstr>
      <vt:lpstr>таблица 14</vt:lpstr>
      <vt:lpstr>таблица 15</vt:lpstr>
      <vt:lpstr>имущ.</vt:lpstr>
      <vt:lpstr>угх деньги</vt:lpstr>
      <vt:lpstr>угх меропр.</vt:lpstr>
      <vt:lpstr>угх индикат.</vt:lpstr>
      <vt:lpstr>'таблица 10'!Область_печати</vt:lpstr>
      <vt:lpstr>'таблица 11'!Область_печати</vt:lpstr>
      <vt:lpstr>'таблица 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2016-04-22T09:00:02Z</dcterms:modified>
</cp:coreProperties>
</file>