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OLE_LINK1" localSheetId="2">Лист3!$D$2</definedName>
    <definedName name="OLE_LINK5" localSheetId="3">Лист4!$A$1</definedName>
    <definedName name="OLE_LINK7" localSheetId="3">Лист4!$J$2</definedName>
    <definedName name="OLE_LINK9" localSheetId="3">Лист4!$A$6</definedName>
  </definedNames>
  <calcPr calcId="124519"/>
</workbook>
</file>

<file path=xl/calcChain.xml><?xml version="1.0" encoding="utf-8"?>
<calcChain xmlns="http://schemas.openxmlformats.org/spreadsheetml/2006/main">
  <c r="G41" i="2"/>
  <c r="F41"/>
  <c r="E41"/>
  <c r="D41"/>
  <c r="G40"/>
  <c r="F40"/>
  <c r="E40"/>
  <c r="D40"/>
  <c r="G39"/>
  <c r="F39"/>
  <c r="E39"/>
  <c r="D39"/>
  <c r="G34"/>
  <c r="F34"/>
  <c r="E34"/>
  <c r="D34"/>
  <c r="G33"/>
  <c r="F33"/>
  <c r="E33"/>
  <c r="D33"/>
  <c r="G32"/>
  <c r="F32"/>
  <c r="E32"/>
  <c r="D32"/>
  <c r="G26"/>
  <c r="F26"/>
  <c r="E26"/>
  <c r="D26"/>
  <c r="G25"/>
  <c r="F25"/>
  <c r="E25"/>
  <c r="D25"/>
  <c r="G24"/>
  <c r="F24"/>
  <c r="E24"/>
  <c r="D24"/>
  <c r="G23"/>
  <c r="F23"/>
  <c r="E23"/>
  <c r="D23"/>
  <c r="G21"/>
  <c r="F21"/>
  <c r="E21"/>
  <c r="D21"/>
  <c r="G19"/>
  <c r="F19"/>
  <c r="E19"/>
  <c r="D19"/>
  <c r="G17"/>
  <c r="F17"/>
  <c r="E17"/>
  <c r="D17"/>
  <c r="G13"/>
  <c r="F13"/>
  <c r="E13"/>
  <c r="D13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J18" i="1"/>
  <c r="I18"/>
  <c r="H18"/>
  <c r="J16"/>
  <c r="I16"/>
  <c r="H16"/>
  <c r="J14"/>
  <c r="I14"/>
  <c r="H14"/>
  <c r="J8"/>
  <c r="I8"/>
  <c r="H8"/>
  <c r="J7"/>
  <c r="I7"/>
  <c r="H7"/>
</calcChain>
</file>

<file path=xl/sharedStrings.xml><?xml version="1.0" encoding="utf-8"?>
<sst xmlns="http://schemas.openxmlformats.org/spreadsheetml/2006/main" count="353" uniqueCount="211">
  <si>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</si>
  <si>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</si>
  <si>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</si>
  <si>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</si>
  <si>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>Программа</t>
  </si>
  <si>
    <t>Подпрограмма</t>
  </si>
  <si>
    <t>Направление расходов</t>
  </si>
  <si>
    <t>кассовое исполнение</t>
  </si>
  <si>
    <t>Администрация города Пятигорска</t>
  </si>
  <si>
    <t>1.1.</t>
  </si>
  <si>
    <t xml:space="preserve">ОТЧЕТ 
об использовании средств бюджета города-курорта Пятигорска на реализацию муниципальной программы
</t>
  </si>
  <si>
    <t>Источники ресурсного обеспечения</t>
  </si>
  <si>
    <t>Кассовое исполнение</t>
  </si>
  <si>
    <t>Фактические расходы</t>
  </si>
  <si>
    <t>ИНФОРМАЦИЯ 
о расходах федерального бюджета, бюджета Ставропольского края, бюджета города-курорта Пятигорска, иных источников финансирования на реализацию целей муниципальной программы города-курорта Пятигорска</t>
  </si>
  <si>
    <t xml:space="preserve">СВЕДЕНИЯ 
о достижении значений целевых индикаторов и показателей муниципальной программы города-курорта Пятигорска
</t>
  </si>
  <si>
    <t>№ п\п</t>
  </si>
  <si>
    <t xml:space="preserve">Наименование целевого индикатора, показателя программы, подпрограммы 
программы
</t>
  </si>
  <si>
    <t xml:space="preserve">Единица  
измерения
</t>
  </si>
  <si>
    <t>Значения целевого индикатора, показателя программы, подпрограммы программы</t>
  </si>
  <si>
    <t>план</t>
  </si>
  <si>
    <t>фактическое значение на конец года</t>
  </si>
  <si>
    <t>Обоснование отклонений значений показателя (индикатора) на конец отчетного года (при наличии)</t>
  </si>
  <si>
    <t xml:space="preserve">I. Муниципальная программа города-курорта Пятигорска «Повышение открытости и эффективности деятельности администрации города Пятигорска»              </t>
  </si>
  <si>
    <t>II. Подпрограмма 1 «Повышение открытости и эффективности деятельности отраслевых  (функциональных) органов (структурных подразделений) администрации города Пятигорска и противодействие коррупции»</t>
  </si>
  <si>
    <t>2.1.</t>
  </si>
  <si>
    <t>Удовлетворенность населения деятельностью администрации города Пятигорска</t>
  </si>
  <si>
    <t>Количество муниципальных нормативных правовых актов города–курорта Пятигорска, официально опубликованных в СМИ;</t>
  </si>
  <si>
    <t>Объем архивного фонда</t>
  </si>
  <si>
    <t>Показатель обеспеченности аппаратно-программного комплекса, бесперебойной работы сети в администрации города Пятигорска, в том числе с доступом к сети «Интернет»</t>
  </si>
  <si>
    <t>Доля проектов муниципальных нормативных правовых актов города вынесенных на общественное обсуждение в информационно-телекоммуникационной сети "Интернет"</t>
  </si>
  <si>
    <t>2.2.</t>
  </si>
  <si>
    <t>2.3.</t>
  </si>
  <si>
    <t>2.4.</t>
  </si>
  <si>
    <t>2.5.</t>
  </si>
  <si>
    <t>III. Подпрограмма 2 «Снижение административных барьеров, оптимизация и повышение качества предоставления государственных и муниципальных услуг в городе-курорте Пятигорске»</t>
  </si>
  <si>
    <t>Увеличение числа заявителей на предоставление государственных и муниципальных услуг на базе МФЦ</t>
  </si>
  <si>
    <t>Доля муниципальных услуг предоставляемых в МФЦ от общего количества муниципальных услуг предоставляемых органами местного самоуправления</t>
  </si>
  <si>
    <t>3.1.</t>
  </si>
  <si>
    <t>3.2.</t>
  </si>
  <si>
    <t xml:space="preserve">СВЕДЕНИЯ 
о степени выполнения основных мероприятий подпрограмм 
муниципальной программы города-курорта Пятигорска
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</si>
  <si>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</si>
  <si>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</si>
  <si>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</si>
  <si>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начала реализации</t>
  </si>
  <si>
    <t>окончания реализации</t>
  </si>
  <si>
    <t>Фактический срок</t>
  </si>
  <si>
    <t>запланированные</t>
  </si>
  <si>
    <t>достигнутые</t>
  </si>
  <si>
    <t>Результаты</t>
  </si>
  <si>
    <t>Проблемы, возникшие в ходе реализации мероприятия*</t>
  </si>
  <si>
    <t xml:space="preserve">Муниципальная программа города-курорта Пятигорска «Повышение открытости и эффективности деятельности администрации города Пятигорска»              </t>
  </si>
  <si>
    <t>1. Подпрограмма 1 «Повышение открытости и эффективности деятельности отраслевых  (функциональных) органов (структурных подразделений) администрации города Пятигорска и противодействие коррупции»</t>
  </si>
  <si>
    <t>1.2.</t>
  </si>
  <si>
    <t>1.3.</t>
  </si>
  <si>
    <t>1.4.</t>
  </si>
  <si>
    <t>1.5.</t>
  </si>
  <si>
    <t>Разработка, утверждение и актуализация в соответствии с действующим законодательством Российской Федерации административных регламентов предоставления муниципальных услуг (функций);</t>
  </si>
  <si>
    <t>Проведение профилактических мероприятий, связанных  с разъяснениями руководителям предприятий и учреждений города-курорта Пятигорска обладающих правами юридического лица, об ответственности предусмотренной законодательством Российской Федерации за совершение коррупционных преступлений.</t>
  </si>
  <si>
    <t>2. Подпрограмма 2 «Снижение административных барьеров, оптимизация и повышение качества предоставления государственных и муниципальных услуг в городе-курорте Пятигорске»</t>
  </si>
  <si>
    <t>Отраслевые (функциональные) органы (структурные подразделения) администрации города Пятигорска, МФЦ</t>
  </si>
  <si>
    <t>МФЦ, администрация города Пятигорска</t>
  </si>
  <si>
    <t>Формирование, содержание и использование Архивного фонда Ставропольского края</t>
  </si>
  <si>
    <t>%</t>
  </si>
  <si>
    <t>единица</t>
  </si>
  <si>
    <t>1.1.1.</t>
  </si>
  <si>
    <t>Размещение информационных материалов в средствах массовой информации</t>
  </si>
  <si>
    <t>1.2.1.</t>
  </si>
  <si>
    <t>Обеспечение деятельности (оказание услуг) уполномоченного многофункционального центра  предоставления государственных и муниципальных услуг</t>
  </si>
  <si>
    <t>2.1.1.</t>
  </si>
  <si>
    <t>2.1.2.</t>
  </si>
  <si>
    <t>2.1.3.</t>
  </si>
  <si>
    <t>Проводится регулярно</t>
  </si>
  <si>
    <t>Профилактика коррупционных преступлений</t>
  </si>
  <si>
    <t>Мониторинг качества предоставления услуг проводится с помощью анкетирования (в электронном виде и на бумажном носителе) за отчетный период количество анкет – 24230, средняя оценка по 5-ти бальной шкале 4.95</t>
  </si>
  <si>
    <t>Освещение деятельности МФЦ и увеличение числа заявителей в МФЦ</t>
  </si>
  <si>
    <t>Производится регулярно. Размещено 23 материала</t>
  </si>
  <si>
    <t xml:space="preserve">Обеспечение максимально полного 
доступа граждан к информации о деятельности администрации города Пятигорска и эффективного использования 
информации, полученной гражданами, для реализации своих прав и свобод.
</t>
  </si>
  <si>
    <t xml:space="preserve">Оптимизация рабочего процесса в администрации города Пятигорска, использование современных компьютерных средств </t>
  </si>
  <si>
    <t>Расширение перечня государственных и муни-ципальных услуг предоставляемых на базе МФЦ</t>
  </si>
  <si>
    <t>Увеличение качества предоставляемых услуг</t>
  </si>
  <si>
    <t>Выполняется в полном объеме</t>
  </si>
  <si>
    <t>Эффективное противодействие коррупции администрации города Пятигорска</t>
  </si>
  <si>
    <t>Администрация города Пятигорска и МФЦ</t>
  </si>
  <si>
    <t>Увеличение архивного фонда</t>
  </si>
  <si>
    <t>Освещение сведений о борьбе с коррупцией на территории города-курорта Пятигорска"</t>
  </si>
  <si>
    <t>Развитие и укрепление материально-технической базы администрации города Пятигорска</t>
  </si>
  <si>
    <t>Организация комплектования, хранения, учета и использования архивных документов</t>
  </si>
  <si>
    <t>Реализация мероприятий направленных на противодействие коррупции</t>
  </si>
  <si>
    <t>Контрольное событие 1: Освещение в средства массовой информации сведений о деятельности администрации города Пятигорска по внедрению системы "Открытый Пятигорск" и борьбе с коррупцией на территории города-курорта Пятигорска</t>
  </si>
  <si>
    <t>Приобретение, содержание. Развитие и модернизация аппаратно-програмных средств</t>
  </si>
  <si>
    <t>Контрольное событие 2: Приобретение оборудования, аппаратно-програмных средств</t>
  </si>
  <si>
    <t xml:space="preserve">Формирование и содержание и использовние муниципального архива </t>
  </si>
  <si>
    <t>Размещение информационных материалов в СМИ</t>
  </si>
  <si>
    <t>1.4.1.</t>
  </si>
  <si>
    <t xml:space="preserve">Контрольное событие 3: Размещение информационных материалов в СМИ </t>
  </si>
  <si>
    <t>Контрольное событие 4: Организованы приемы граждакн по личным вопросам Главой города Пятигорска, заместителями главы администрации город апТиягорска по вопросам, отнесенным к их компетенции</t>
  </si>
  <si>
    <t>Контрольное событие 5: Опубликованы НПА</t>
  </si>
  <si>
    <t>Профилактика коррупционных рисков в сферек деятельности административыных органов</t>
  </si>
  <si>
    <t>Контрольное событие 6: Утверждены постановления о внесение изменений в административные регламенты предотавления государственных и муниципальных услуг</t>
  </si>
  <si>
    <t>Контрольное событие 7: Проведены мероприятия по разьяснению руковолдителям предприятий и учреждений города-курорта Птяигорска, обладающих правами юридического лица, об ответственногсти, предусмотренной законодательством Российской Федерации об ответственности за совешение корупционных преступлений , предусмотренных законодательством Российской Федерации</t>
  </si>
  <si>
    <t>Повышение доступности государственных и муниципальных услуг. Предоставляемых по принципу "одного окна"</t>
  </si>
  <si>
    <t>Перевод государственных и муниципальных услуг в электронный вид</t>
  </si>
  <si>
    <t>Расходы, связанные с (помещений), предназначенных для размещения многофункциональных центров предоставления государственных и муниципальных уллуг</t>
  </si>
  <si>
    <t xml:space="preserve">Контрольное событие 8: Проведен мониторинг качества предоставления государственных и муниципальных услуг </t>
  </si>
  <si>
    <t>Контрольное событие 9: Внесение предложений по расширению перечня муниципальныхуслуг. Предоставления многофункциональных центров</t>
  </si>
  <si>
    <t>Контрольное событие 10: Размещены информационные метериалы о деятельности МФЦ</t>
  </si>
  <si>
    <t>Подпрограмма 3 "Развитие муниципалной службы"</t>
  </si>
  <si>
    <t>Профессиональная переподготовка и вовышение квалификации специалистов отраслевых (функциональных) органов (структурных подразделений) администрации города Пятигорска</t>
  </si>
  <si>
    <t>Организация профессиональной переподготовки</t>
  </si>
  <si>
    <t>Контрольное событие 11: Муниципальные служащие прошли курсы повышения квалификации</t>
  </si>
  <si>
    <t>3.1.1.</t>
  </si>
  <si>
    <t xml:space="preserve">3.2. </t>
  </si>
  <si>
    <t>Развитие кадрового резерва администрации города птяигорска</t>
  </si>
  <si>
    <t>Ведется постоянная работа по профессиональной  переподготовке и повышению квалификации муниципальных служащих администрации города Пятигорска</t>
  </si>
  <si>
    <t xml:space="preserve">Ведется постоянная работа по профессиональной  переподготовке и повышению квалификации муниципальных служащих администрации города Пятигорска. В зависимости от пожеланий муниципальный служащий выбирает форму подготовки и дополнительного профессионального образования. Это может быть: - внутреннее обучение с приглашением внешних специалистов;
 -участие муниципальных служащих в открытых внешних семинарах, конференциях.
</t>
  </si>
  <si>
    <t xml:space="preserve">В муниципальный резерв управленческих кадров города-курорта Пятигорска для замещения 119 целевых должностей включены 285 человек. В кадровый резерв для замещения 208 целевых должностей муниципальной службы в администрации города Пятигорска включены 404 человека. Подготовка лиц, включенных в муниципальный резерв управленческих кадров, ведется в соответствии с утвержденными правовыми актами, на основе индивидуальных планов подготовки кандидатов. За 2016 год на должности муниципальной службы из кадрового резерва было 6 назначений муниципальных служащих муниципальной службы. </t>
  </si>
  <si>
    <t xml:space="preserve">Повышение проффессионального уровня муниципальных служащих </t>
  </si>
  <si>
    <t>Повышение доступности получения государственных и муниципальных услуг для населнения</t>
  </si>
  <si>
    <t>Обеспечение деятельности (оказание услуг)  многофункционального центра  предоставления государственных и муниципальных услуг</t>
  </si>
  <si>
    <t>Качественная и эфективная деятельность МФЦ</t>
  </si>
  <si>
    <t>Возможность получения муниципальных услуг в электронной форме</t>
  </si>
  <si>
    <t>Переведено 16 муниципальных услуг в электронный вид</t>
  </si>
  <si>
    <t>Утверждено 139 административных регламентв  и внесенсены в действующие администраивные регламенты изменений</t>
  </si>
  <si>
    <t>Ведение муниципвльных нормативынх актов в актуальном виде, в соответствии с действующим законодательством</t>
  </si>
  <si>
    <t>Опубликовано 420 акта</t>
  </si>
  <si>
    <t>Принято на личных приемах105 грждан</t>
  </si>
  <si>
    <t>Всего материалов размещено – 1703</t>
  </si>
  <si>
    <t>Размещение информационных материалов в СМИ. наполнение официального сайта актуальной муниципального образования города-курорта Пятигорска информацией о городских событиях и мероприятиях, имеющих общественную значимость и представляющую интерес для СМИ</t>
  </si>
  <si>
    <t>Эффективное противодействие коррупционным рискам</t>
  </si>
  <si>
    <t>1.3.1.</t>
  </si>
  <si>
    <t>1.3.2.</t>
  </si>
  <si>
    <t>1.5.1.</t>
  </si>
  <si>
    <t>отчетный год 2016</t>
  </si>
  <si>
    <t>Расходы на выплаты по оплате труда работников органов местного самоуправления города Пятигорска</t>
  </si>
  <si>
    <t>4.1.</t>
  </si>
  <si>
    <t>3.3.</t>
  </si>
  <si>
    <t xml:space="preserve">Доля муниципальных услуг, предоставляемых органами местного самоуправления города Пятигорска, предоставление которых переведено в электронный вид
</t>
  </si>
  <si>
    <t>Количество муниципальных служащих прошедших курсы профессиональной подготовки и повышения квалификации</t>
  </si>
  <si>
    <t xml:space="preserve">IV. Подпрограмма 3 "Развитие муниципальной службы в администрации города Пятигорска"
</t>
  </si>
  <si>
    <t>В связи с процессом предоставления услуг и наличием административных процедур не позволяющих реализовать предоставления услуг по принципу "одного окна"</t>
  </si>
  <si>
    <t>Отсуствие финансовых и организационных возможностей</t>
  </si>
  <si>
    <t>43.5</t>
  </si>
  <si>
    <t>31.03.2016, 30.06.2016, 30.09.2016, 31.12.2016</t>
  </si>
  <si>
    <t>Освещение деятельности администрации города Пятигорска и основных событий общественно-политической жизни города-курорта Пятигорска</t>
  </si>
  <si>
    <t xml:space="preserve">Информация о борьбе с коррупцией на территории города размещается на регулярной основе в СМИ. За 2016 год опубликовано 29 материалов. </t>
  </si>
  <si>
    <t>Принято на хранение 711 ед.</t>
  </si>
  <si>
    <t>Принято на хранение 13667 ед.</t>
  </si>
  <si>
    <t>Проведено 4 мероприятия</t>
  </si>
  <si>
    <t>Приобретенысточник бесперебойного питания, многофункциональноен устройство (МФУ), источник бесперебойного питания</t>
  </si>
  <si>
    <t>Произведен ремонт дополнительных офисов МФЦ (центральной офис (бизнес окно), дополнительные офисы по ул. Московской, пос. Горячеводский, ул.Ленина)</t>
  </si>
  <si>
    <t>Утверждено в новой редакции постановление администрации городща Пятигорска об утверждении Перечня муниципальных услуг предоставляемых органами местного самоуправления по принципу "одного окна"</t>
  </si>
  <si>
    <t>6 муниципальных служащих</t>
  </si>
  <si>
    <t xml:space="preserve">Расходы за отчетный год </t>
  </si>
  <si>
    <t>(тыс. рублей)</t>
  </si>
  <si>
    <t>Основное мероприятие</t>
  </si>
  <si>
    <t>сводная бюджетная роспись, план на  1 января 2016 года</t>
  </si>
  <si>
    <t>сводная бюджетная роспись на 31 декабря 2016 года</t>
  </si>
  <si>
    <t>Муниципальная программа города-курорта Пятигорска «Повышение открытости и эффективности деятельности администрации города Пятигорска»</t>
  </si>
  <si>
    <t>13</t>
  </si>
  <si>
    <t/>
  </si>
  <si>
    <t>I</t>
  </si>
  <si>
    <t>Подпрограмма 1 «Повышение  открытости  и эффективности деятельности  отраслевых  (функциональных) органов (структурных подразделений) администрации  города  Пятигорска  и противодействие коррупции»</t>
  </si>
  <si>
    <t>1</t>
  </si>
  <si>
    <t>Основное мероприятие «Развитие и укрепление материально-технической базы администрации города Пятигорска»</t>
  </si>
  <si>
    <t>01</t>
  </si>
  <si>
    <t>000000</t>
  </si>
  <si>
    <t>Основное мероприятие «Организация комплектования, хранения, учета и использования архивных документов»</t>
  </si>
  <si>
    <t>02</t>
  </si>
  <si>
    <t>Основное мероприятие «Профессиональная переподготовка и повышение квалификации специалистов отраслевых  (функциональных) органов (структурных подразделений) администрации  города  Пятигорска»</t>
  </si>
  <si>
    <t>03</t>
  </si>
  <si>
    <t>Основное мероприятие «Освещение  сведений  о борьбе с коррупцией на территории города-курорта Пятигорска»</t>
  </si>
  <si>
    <t>04</t>
  </si>
  <si>
    <t>Основное мероприятие «Освещение деятельности администрации города Пятигорска и основных событий общественно-политической жизни города-курорта Пятигорска»</t>
  </si>
  <si>
    <t>05</t>
  </si>
  <si>
    <t>II</t>
  </si>
  <si>
    <t>Подпрограмма 2 «Снижение  административных  барьеров,  оптимизация  и  повышение  качества предоставления  государственных и муниципальных услуг в городе-курорте Пятигорске»</t>
  </si>
  <si>
    <t>2</t>
  </si>
  <si>
    <t>Основное мероприятие «Повышение доступности государственных и муниципальных услуг, в т.ч. предоставляемых по принципу «одного окна»</t>
  </si>
  <si>
    <t>III</t>
  </si>
  <si>
    <t>Подпрограмма 3 «Обеспечение  реализации  программы «Повышение открытости и эффективности деятельности администрации города Пятигорска»  и общепрограммные мероприятия»</t>
  </si>
  <si>
    <t>3</t>
  </si>
  <si>
    <t>Основное мероприятие «Обеспечение реализации Программы»</t>
  </si>
  <si>
    <t>IV</t>
  </si>
  <si>
    <t>Подпрограмма 3 "Развитие муниципальной службы"</t>
  </si>
  <si>
    <t>4</t>
  </si>
  <si>
    <t>Наименование программы, подпрограммы программы,  основного мероприятия, мероприятия</t>
  </si>
  <si>
    <t xml:space="preserve">Оценка расходов </t>
  </si>
  <si>
    <t>Сводная бюджетная роспись на 31 декабря 2016 года</t>
  </si>
  <si>
    <t xml:space="preserve">
средства бюджет города-курорта Пятигорска (далее – бюджет города)
</t>
  </si>
  <si>
    <t xml:space="preserve">
средства бюджета Ставропольского края (далее – краевой бюджет)
</t>
  </si>
  <si>
    <t xml:space="preserve">
бюджет города
</t>
  </si>
  <si>
    <t xml:space="preserve">
краевой бюджет
</t>
  </si>
  <si>
    <t>Основное мероприятие 1 «Развитие и укрепление материально-технической базы администрации города Пятигорска»</t>
  </si>
  <si>
    <t>Приобретение, содержание, развитие и модернизация аппаратно-программных средств</t>
  </si>
  <si>
    <t>Основное мероприятие 2 «Организация комплектования, хранения, учета и использования архивных документов»</t>
  </si>
  <si>
    <t>Расходы на обеспечение функций органов местного самоуправления города Пятигорска</t>
  </si>
  <si>
    <t>Основное мероприятие 3 «Профессиональная переподготовка и повышение квалификации специалистов отраслевых  (функциональных) органов (структурных подразделений) администрации  города  Пятигорска»</t>
  </si>
  <si>
    <t>Организация профессиональной переподготовки и повышения квалификации</t>
  </si>
  <si>
    <t>Основное мероприятие 4 «Освещение  сведений  о борьбе с коррупцией на территории города-курорта Пятигорска»</t>
  </si>
  <si>
    <t xml:space="preserve">Реализация мероприятий, направленных на противодействие коррупции </t>
  </si>
  <si>
    <t>Основное мероприятие 5 «Освещение деятельности администрации города Пятигорска и основных событий общественно-политической жизни города-курорта Пятигорска»</t>
  </si>
  <si>
    <t>Основное мероприятие 1 «Повышение доступности государственных и муниципальных услуг, в т.ч. предоставляемых по принципу «одного окна»</t>
  </si>
  <si>
    <t>Расходы на обеспечение деятельности (оказание услуг) муниципальных учреждений</t>
  </si>
  <si>
    <t>Резервирование средств</t>
  </si>
  <si>
    <t>Осуществление капитального и текущего ремонта  муниципальных учреждений</t>
  </si>
  <si>
    <t>Расходы, связанные с ремонтом  зданий (помещений), предназначенных для размещения многофункциональных центров предоставления государственных и муниципальных услуг</t>
  </si>
  <si>
    <t>Основное мероприятие 1 «Обеспечение реализации Программы»</t>
  </si>
  <si>
    <t>Расходы на обеспечение гарантий муниципальных служащих в соответствии с законодательством</t>
  </si>
  <si>
    <t>Подпрограмма 4 "Развитие муниципальной службы"</t>
  </si>
  <si>
    <t>Основное мероприятие 1 «Профессиональная переподготовка и повышение квалификации специалистов отраслевых  (функциональных) органов (структурных подразделений) администрации  города  Пятигорска»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</si>
</sst>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;[Red]\-000;&quot;&quot;"/>
    <numFmt numFmtId="167" formatCode="00;[Red]\-00;&quot;&quot;"/>
    <numFmt numFmtId="168" formatCode="0;[Red]\-0;&quot;&quot;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7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Border="1"/>
    <xf numFmtId="0" fontId="1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0" fillId="2" borderId="1" xfId="2" applyNumberFormat="1" applyFont="1" applyFill="1" applyBorder="1" applyAlignment="1" applyProtection="1">
      <alignment horizontal="center" wrapText="1"/>
      <protection hidden="1"/>
    </xf>
    <xf numFmtId="165" fontId="10" fillId="2" borderId="12" xfId="2" applyNumberFormat="1" applyFont="1" applyFill="1" applyBorder="1" applyAlignment="1" applyProtection="1">
      <alignment horizontal="center" wrapText="1"/>
      <protection hidden="1"/>
    </xf>
    <xf numFmtId="165" fontId="10" fillId="2" borderId="11" xfId="2" applyNumberFormat="1" applyFont="1" applyFill="1" applyBorder="1" applyAlignment="1" applyProtection="1">
      <alignment horizont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66" fontId="10" fillId="2" borderId="1" xfId="2" applyNumberFormat="1" applyFont="1" applyFill="1" applyBorder="1" applyAlignment="1" applyProtection="1">
      <alignment wrapText="1"/>
      <protection hidden="1"/>
    </xf>
    <xf numFmtId="166" fontId="8" fillId="2" borderId="1" xfId="2" applyNumberFormat="1" applyFont="1" applyFill="1" applyBorder="1" applyAlignment="1" applyProtection="1">
      <alignment horizontal="center" wrapText="1"/>
      <protection hidden="1"/>
    </xf>
    <xf numFmtId="167" fontId="8" fillId="2" borderId="1" xfId="2" applyNumberFormat="1" applyFont="1" applyFill="1" applyBorder="1" applyAlignment="1" applyProtection="1">
      <alignment horizontal="right"/>
      <protection hidden="1"/>
    </xf>
    <xf numFmtId="168" fontId="8" fillId="2" borderId="1" xfId="2" applyNumberFormat="1" applyFont="1" applyFill="1" applyBorder="1" applyAlignment="1" applyProtection="1">
      <alignment horizontal="right"/>
      <protection hidden="1"/>
    </xf>
    <xf numFmtId="164" fontId="8" fillId="2" borderId="1" xfId="2" applyNumberFormat="1" applyFont="1" applyFill="1" applyBorder="1" applyAlignment="1" applyProtection="1">
      <protection hidden="1"/>
    </xf>
    <xf numFmtId="166" fontId="8" fillId="2" borderId="1" xfId="2" applyNumberFormat="1" applyFont="1" applyFill="1" applyBorder="1" applyAlignment="1" applyProtection="1">
      <alignment wrapText="1"/>
      <protection hidden="1"/>
    </xf>
    <xf numFmtId="49" fontId="8" fillId="2" borderId="1" xfId="2" applyNumberFormat="1" applyFont="1" applyFill="1" applyBorder="1" applyAlignment="1" applyProtection="1">
      <alignment horizontal="right"/>
      <protection hidden="1"/>
    </xf>
    <xf numFmtId="0" fontId="8" fillId="2" borderId="1" xfId="2" applyNumberFormat="1" applyFont="1" applyFill="1" applyBorder="1" applyAlignment="1" applyProtection="1">
      <alignment horizontal="center" vertical="center"/>
      <protection hidden="1"/>
    </xf>
    <xf numFmtId="164" fontId="10" fillId="2" borderId="1" xfId="2" applyNumberFormat="1" applyFont="1" applyFill="1" applyBorder="1" applyAlignment="1" applyProtection="1">
      <protection hidden="1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opLeftCell="B1" workbookViewId="0">
      <selection activeCell="B2" sqref="B2:B5"/>
    </sheetView>
  </sheetViews>
  <sheetFormatPr defaultRowHeight="15.75"/>
  <cols>
    <col min="1" max="1" width="6.28515625" style="5" customWidth="1"/>
    <col min="2" max="2" width="27.140625" style="7" customWidth="1"/>
    <col min="3" max="3" width="23.85546875" style="9" customWidth="1"/>
    <col min="4" max="4" width="14.7109375" customWidth="1"/>
    <col min="5" max="5" width="16.28515625" customWidth="1"/>
    <col min="6" max="6" width="23.28515625" customWidth="1"/>
    <col min="7" max="7" width="15.7109375" customWidth="1"/>
    <col min="8" max="8" width="15" customWidth="1"/>
    <col min="9" max="9" width="17.42578125" customWidth="1"/>
    <col min="10" max="10" width="14.140625" customWidth="1"/>
  </cols>
  <sheetData>
    <row r="1" spans="1:10" ht="42" customHeight="1">
      <c r="A1" s="73" t="s">
        <v>10</v>
      </c>
      <c r="B1" s="74"/>
      <c r="C1" s="74"/>
      <c r="D1" s="74"/>
      <c r="E1" s="74"/>
      <c r="F1" s="74"/>
      <c r="G1" s="74"/>
      <c r="H1" s="74"/>
      <c r="I1" s="74"/>
    </row>
    <row r="2" spans="1:10" ht="54.75" customHeight="1">
      <c r="A2" s="75" t="s">
        <v>0</v>
      </c>
      <c r="B2" s="75" t="s">
        <v>1</v>
      </c>
      <c r="C2" s="75" t="s">
        <v>2</v>
      </c>
      <c r="D2" s="75" t="s">
        <v>3</v>
      </c>
      <c r="E2" s="75"/>
      <c r="F2" s="75"/>
      <c r="G2" s="75"/>
      <c r="H2" s="75" t="s">
        <v>153</v>
      </c>
      <c r="I2" s="75"/>
      <c r="J2" s="75"/>
    </row>
    <row r="3" spans="1:10" ht="117" customHeight="1">
      <c r="A3" s="75"/>
      <c r="B3" s="75"/>
      <c r="C3" s="75"/>
      <c r="D3" s="75"/>
      <c r="E3" s="75"/>
      <c r="F3" s="75"/>
      <c r="G3" s="75"/>
      <c r="H3" s="75" t="s">
        <v>154</v>
      </c>
      <c r="I3" s="75"/>
      <c r="J3" s="75"/>
    </row>
    <row r="4" spans="1:10" s="1" customFormat="1" ht="15.75" customHeight="1">
      <c r="A4" s="75"/>
      <c r="B4" s="75"/>
      <c r="C4" s="75"/>
      <c r="D4" s="70" t="s">
        <v>4</v>
      </c>
      <c r="E4" s="70" t="s">
        <v>5</v>
      </c>
      <c r="F4" s="71" t="s">
        <v>155</v>
      </c>
      <c r="G4" s="70" t="s">
        <v>6</v>
      </c>
      <c r="H4" s="70" t="s">
        <v>156</v>
      </c>
      <c r="I4" s="71" t="s">
        <v>157</v>
      </c>
      <c r="J4" s="70" t="s">
        <v>7</v>
      </c>
    </row>
    <row r="5" spans="1:10" ht="15" customHeight="1">
      <c r="A5" s="75"/>
      <c r="B5" s="75"/>
      <c r="C5" s="75"/>
      <c r="D5" s="70"/>
      <c r="E5" s="70"/>
      <c r="F5" s="72"/>
      <c r="G5" s="70"/>
      <c r="H5" s="70"/>
      <c r="I5" s="72"/>
      <c r="J5" s="70"/>
    </row>
    <row r="6" spans="1:10">
      <c r="A6" s="53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</row>
    <row r="7" spans="1:10" ht="163.5" customHeight="1">
      <c r="A7" s="54"/>
      <c r="B7" s="61" t="s">
        <v>158</v>
      </c>
      <c r="C7" s="62" t="s">
        <v>8</v>
      </c>
      <c r="D7" s="63" t="s">
        <v>159</v>
      </c>
      <c r="E7" s="64" t="s">
        <v>160</v>
      </c>
      <c r="F7" s="63" t="s">
        <v>160</v>
      </c>
      <c r="G7" s="63"/>
      <c r="H7" s="65">
        <f>H8+H14+H16+H18</f>
        <v>168496.12</v>
      </c>
      <c r="I7" s="65">
        <f t="shared" ref="I7:J7" si="0">I8+I14+I16+I18</f>
        <v>174453.77178000001</v>
      </c>
      <c r="J7" s="65">
        <f t="shared" si="0"/>
        <v>174018.21808000002</v>
      </c>
    </row>
    <row r="8" spans="1:10" ht="126.75" customHeight="1">
      <c r="A8" s="55" t="s">
        <v>161</v>
      </c>
      <c r="B8" s="61" t="s">
        <v>162</v>
      </c>
      <c r="C8" s="62" t="s">
        <v>8</v>
      </c>
      <c r="D8" s="63" t="s">
        <v>159</v>
      </c>
      <c r="E8" s="64" t="s">
        <v>163</v>
      </c>
      <c r="F8" s="63" t="s">
        <v>160</v>
      </c>
      <c r="G8" s="63"/>
      <c r="H8" s="65">
        <f>H9+H10+H11+H12+H13</f>
        <v>21810.214</v>
      </c>
      <c r="I8" s="65">
        <f t="shared" ref="I8:J8" si="1">I9+I10+I11+I12+I13</f>
        <v>24748.365270000002</v>
      </c>
      <c r="J8" s="65">
        <f t="shared" si="1"/>
        <v>24677.65509</v>
      </c>
    </row>
    <row r="9" spans="1:10" ht="95.25" customHeight="1">
      <c r="A9" s="56"/>
      <c r="B9" s="66" t="s">
        <v>164</v>
      </c>
      <c r="C9" s="62" t="s">
        <v>8</v>
      </c>
      <c r="D9" s="63" t="s">
        <v>159</v>
      </c>
      <c r="E9" s="64" t="s">
        <v>163</v>
      </c>
      <c r="F9" s="63" t="s">
        <v>165</v>
      </c>
      <c r="G9" s="67" t="s">
        <v>166</v>
      </c>
      <c r="H9" s="65">
        <v>3000</v>
      </c>
      <c r="I9" s="65">
        <v>3088.15337</v>
      </c>
      <c r="J9" s="65">
        <v>3031.0669199999998</v>
      </c>
    </row>
    <row r="10" spans="1:10" ht="117.75" customHeight="1">
      <c r="A10" s="56"/>
      <c r="B10" s="66" t="s">
        <v>167</v>
      </c>
      <c r="C10" s="62" t="s">
        <v>8</v>
      </c>
      <c r="D10" s="63" t="s">
        <v>159</v>
      </c>
      <c r="E10" s="64" t="s">
        <v>163</v>
      </c>
      <c r="F10" s="63" t="s">
        <v>168</v>
      </c>
      <c r="G10" s="67" t="s">
        <v>166</v>
      </c>
      <c r="H10" s="65">
        <v>3625.2139999999999</v>
      </c>
      <c r="I10" s="65">
        <v>3625.2118999999998</v>
      </c>
      <c r="J10" s="65">
        <v>3611.5883299999996</v>
      </c>
    </row>
    <row r="11" spans="1:10" ht="168.75" customHeight="1">
      <c r="A11" s="56"/>
      <c r="B11" s="66" t="s">
        <v>169</v>
      </c>
      <c r="C11" s="62" t="s">
        <v>8</v>
      </c>
      <c r="D11" s="63" t="s">
        <v>159</v>
      </c>
      <c r="E11" s="64" t="s">
        <v>163</v>
      </c>
      <c r="F11" s="63" t="s">
        <v>170</v>
      </c>
      <c r="G11" s="67" t="s">
        <v>166</v>
      </c>
      <c r="H11" s="65">
        <v>150</v>
      </c>
      <c r="I11" s="65">
        <v>0</v>
      </c>
      <c r="J11" s="65">
        <v>0</v>
      </c>
    </row>
    <row r="12" spans="1:10" ht="142.5" customHeight="1">
      <c r="A12" s="56"/>
      <c r="B12" s="66" t="s">
        <v>171</v>
      </c>
      <c r="C12" s="62" t="s">
        <v>8</v>
      </c>
      <c r="D12" s="63" t="s">
        <v>159</v>
      </c>
      <c r="E12" s="64" t="s">
        <v>163</v>
      </c>
      <c r="F12" s="63" t="s">
        <v>172</v>
      </c>
      <c r="G12" s="67" t="s">
        <v>166</v>
      </c>
      <c r="H12" s="65">
        <v>135</v>
      </c>
      <c r="I12" s="65">
        <v>135</v>
      </c>
      <c r="J12" s="65">
        <v>135</v>
      </c>
    </row>
    <row r="13" spans="1:10" ht="138.75" customHeight="1">
      <c r="A13" s="56"/>
      <c r="B13" s="66" t="s">
        <v>173</v>
      </c>
      <c r="C13" s="62" t="s">
        <v>8</v>
      </c>
      <c r="D13" s="63" t="s">
        <v>159</v>
      </c>
      <c r="E13" s="64" t="s">
        <v>163</v>
      </c>
      <c r="F13" s="63" t="s">
        <v>174</v>
      </c>
      <c r="G13" s="67" t="s">
        <v>166</v>
      </c>
      <c r="H13" s="65">
        <v>14900</v>
      </c>
      <c r="I13" s="65">
        <v>17900</v>
      </c>
      <c r="J13" s="65">
        <v>17899.99984</v>
      </c>
    </row>
    <row r="14" spans="1:10" ht="180" customHeight="1">
      <c r="A14" s="56" t="s">
        <v>175</v>
      </c>
      <c r="B14" s="61" t="s">
        <v>176</v>
      </c>
      <c r="C14" s="62" t="s">
        <v>83</v>
      </c>
      <c r="D14" s="63" t="s">
        <v>159</v>
      </c>
      <c r="E14" s="64" t="s">
        <v>177</v>
      </c>
      <c r="F14" s="63" t="s">
        <v>160</v>
      </c>
      <c r="G14" s="63"/>
      <c r="H14" s="65">
        <f>H15</f>
        <v>33859.707000000002</v>
      </c>
      <c r="I14" s="65">
        <f t="shared" ref="I14:J14" si="2">I15</f>
        <v>35345.629489999999</v>
      </c>
      <c r="J14" s="65">
        <f t="shared" si="2"/>
        <v>35243.246719999996</v>
      </c>
    </row>
    <row r="15" spans="1:10" ht="128.25" customHeight="1">
      <c r="A15" s="56"/>
      <c r="B15" s="66" t="s">
        <v>178</v>
      </c>
      <c r="C15" s="62" t="s">
        <v>83</v>
      </c>
      <c r="D15" s="63" t="s">
        <v>159</v>
      </c>
      <c r="E15" s="64" t="s">
        <v>177</v>
      </c>
      <c r="F15" s="63" t="s">
        <v>165</v>
      </c>
      <c r="G15" s="67" t="s">
        <v>166</v>
      </c>
      <c r="H15" s="65">
        <v>33859.707000000002</v>
      </c>
      <c r="I15" s="65">
        <v>35345.629489999999</v>
      </c>
      <c r="J15" s="65">
        <v>35243.246719999996</v>
      </c>
    </row>
    <row r="16" spans="1:10" ht="186.75" customHeight="1">
      <c r="A16" s="56" t="s">
        <v>179</v>
      </c>
      <c r="B16" s="61" t="s">
        <v>180</v>
      </c>
      <c r="C16" s="62" t="s">
        <v>8</v>
      </c>
      <c r="D16" s="63" t="s">
        <v>159</v>
      </c>
      <c r="E16" s="64" t="s">
        <v>181</v>
      </c>
      <c r="F16" s="63" t="s">
        <v>160</v>
      </c>
      <c r="G16" s="63"/>
      <c r="H16" s="65">
        <f>H17</f>
        <v>112826.19899999999</v>
      </c>
      <c r="I16" s="65">
        <f t="shared" ref="I16:J16" si="3">I17</f>
        <v>114215.67702</v>
      </c>
      <c r="J16" s="65">
        <f t="shared" si="3"/>
        <v>113957.83627000001</v>
      </c>
    </row>
    <row r="17" spans="1:10" ht="66" customHeight="1">
      <c r="A17" s="56"/>
      <c r="B17" s="66" t="s">
        <v>182</v>
      </c>
      <c r="C17" s="62" t="s">
        <v>8</v>
      </c>
      <c r="D17" s="63" t="s">
        <v>159</v>
      </c>
      <c r="E17" s="64" t="s">
        <v>181</v>
      </c>
      <c r="F17" s="63" t="s">
        <v>165</v>
      </c>
      <c r="G17" s="67" t="s">
        <v>166</v>
      </c>
      <c r="H17" s="65">
        <v>112826.19899999999</v>
      </c>
      <c r="I17" s="65">
        <v>114215.67702</v>
      </c>
      <c r="J17" s="65">
        <v>113957.83627000001</v>
      </c>
    </row>
    <row r="18" spans="1:10" ht="63">
      <c r="A18" s="56" t="s">
        <v>183</v>
      </c>
      <c r="B18" s="61" t="s">
        <v>184</v>
      </c>
      <c r="C18" s="62" t="s">
        <v>8</v>
      </c>
      <c r="D18" s="63" t="s">
        <v>159</v>
      </c>
      <c r="E18" s="64" t="s">
        <v>185</v>
      </c>
      <c r="F18" s="63" t="s">
        <v>160</v>
      </c>
      <c r="G18" s="63"/>
      <c r="H18" s="65">
        <f>H19</f>
        <v>0</v>
      </c>
      <c r="I18" s="65">
        <f t="shared" ref="I18:J18" si="4">I19</f>
        <v>144.1</v>
      </c>
      <c r="J18" s="65">
        <f t="shared" si="4"/>
        <v>139.47999999999999</v>
      </c>
    </row>
    <row r="19" spans="1:10" ht="173.25">
      <c r="A19" s="56"/>
      <c r="B19" s="66" t="s">
        <v>169</v>
      </c>
      <c r="C19" s="62" t="s">
        <v>8</v>
      </c>
      <c r="D19" s="63" t="s">
        <v>159</v>
      </c>
      <c r="E19" s="64" t="s">
        <v>185</v>
      </c>
      <c r="F19" s="63" t="s">
        <v>165</v>
      </c>
      <c r="G19" s="67" t="s">
        <v>166</v>
      </c>
      <c r="H19" s="65">
        <v>0</v>
      </c>
      <c r="I19" s="65">
        <v>144.1</v>
      </c>
      <c r="J19" s="65">
        <v>139.47999999999999</v>
      </c>
    </row>
  </sheetData>
  <mergeCells count="14">
    <mergeCell ref="H4:H5"/>
    <mergeCell ref="I4:I5"/>
    <mergeCell ref="J4:J5"/>
    <mergeCell ref="A1:I1"/>
    <mergeCell ref="A2:A5"/>
    <mergeCell ref="B2:B5"/>
    <mergeCell ref="C2:C5"/>
    <mergeCell ref="D2:G3"/>
    <mergeCell ref="H2:J2"/>
    <mergeCell ref="H3:J3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C6" sqref="C6"/>
    </sheetView>
  </sheetViews>
  <sheetFormatPr defaultRowHeight="15.75"/>
  <cols>
    <col min="1" max="1" width="5.140625" style="5" customWidth="1"/>
    <col min="2" max="2" width="43.42578125" customWidth="1"/>
    <col min="3" max="3" width="26.42578125" style="7" customWidth="1"/>
    <col min="4" max="4" width="20.5703125" customWidth="1"/>
    <col min="5" max="5" width="23" customWidth="1"/>
    <col min="6" max="6" width="21.85546875" customWidth="1"/>
    <col min="7" max="7" width="16.7109375" customWidth="1"/>
  </cols>
  <sheetData>
    <row r="1" spans="1:7" ht="66" customHeight="1">
      <c r="A1" s="77" t="s">
        <v>14</v>
      </c>
      <c r="B1" s="78"/>
      <c r="C1" s="78"/>
      <c r="D1" s="78"/>
      <c r="E1" s="78"/>
      <c r="F1" s="78"/>
      <c r="G1" s="78"/>
    </row>
    <row r="2" spans="1:7">
      <c r="A2" s="76"/>
      <c r="B2" s="76"/>
      <c r="C2" s="76"/>
      <c r="D2" s="76"/>
      <c r="E2" s="76"/>
      <c r="F2" s="76"/>
      <c r="G2" s="76"/>
    </row>
    <row r="3" spans="1:7" ht="47.25">
      <c r="A3" s="57" t="s">
        <v>0</v>
      </c>
      <c r="B3" s="57" t="s">
        <v>186</v>
      </c>
      <c r="C3" s="57" t="s">
        <v>11</v>
      </c>
      <c r="D3" s="57" t="s">
        <v>187</v>
      </c>
      <c r="E3" s="57" t="s">
        <v>188</v>
      </c>
      <c r="F3" s="57" t="s">
        <v>12</v>
      </c>
      <c r="G3" s="57" t="s">
        <v>13</v>
      </c>
    </row>
    <row r="4" spans="1:7">
      <c r="A4" s="68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</row>
    <row r="5" spans="1:7" ht="78.75">
      <c r="A5" s="58"/>
      <c r="B5" s="59" t="s">
        <v>158</v>
      </c>
      <c r="C5" s="61"/>
      <c r="D5" s="69">
        <f>D8+D23+D32+D39</f>
        <v>168496.12</v>
      </c>
      <c r="E5" s="69">
        <f t="shared" ref="E5:G6" si="0">E8+E23+E32+E39</f>
        <v>174453.77178000001</v>
      </c>
      <c r="F5" s="69">
        <f t="shared" si="0"/>
        <v>174018.21808000002</v>
      </c>
      <c r="G5" s="69">
        <f t="shared" si="0"/>
        <v>174018.21808000002</v>
      </c>
    </row>
    <row r="6" spans="1:7" ht="78.75">
      <c r="A6" s="58"/>
      <c r="B6" s="61"/>
      <c r="C6" s="60" t="s">
        <v>189</v>
      </c>
      <c r="D6" s="65">
        <f>D9+D24+D33+D40</f>
        <v>166548.97999999998</v>
      </c>
      <c r="E6" s="65">
        <f t="shared" si="0"/>
        <v>171563.26320000002</v>
      </c>
      <c r="F6" s="65">
        <f t="shared" si="0"/>
        <v>171221.87475000002</v>
      </c>
      <c r="G6" s="65">
        <f t="shared" si="0"/>
        <v>171221.87475000002</v>
      </c>
    </row>
    <row r="7" spans="1:7" ht="78.75">
      <c r="A7" s="58"/>
      <c r="B7" s="61"/>
      <c r="C7" s="60" t="s">
        <v>190</v>
      </c>
      <c r="D7" s="65">
        <f>D10+D25</f>
        <v>1947.14</v>
      </c>
      <c r="E7" s="65">
        <f t="shared" ref="E7:G7" si="1">E10+E25</f>
        <v>2890.5085800000002</v>
      </c>
      <c r="F7" s="65">
        <f t="shared" si="1"/>
        <v>2796.3433300000002</v>
      </c>
      <c r="G7" s="65">
        <f t="shared" si="1"/>
        <v>2796.3433300000002</v>
      </c>
    </row>
    <row r="8" spans="1:7" ht="110.25">
      <c r="A8" s="58" t="s">
        <v>161</v>
      </c>
      <c r="B8" s="59" t="s">
        <v>162</v>
      </c>
      <c r="C8" s="61"/>
      <c r="D8" s="69">
        <f>D9+D10</f>
        <v>21810.214</v>
      </c>
      <c r="E8" s="69">
        <f t="shared" ref="E8:G8" si="2">E9+E10</f>
        <v>24748.365270000002</v>
      </c>
      <c r="F8" s="69">
        <f t="shared" si="2"/>
        <v>24677.65509</v>
      </c>
      <c r="G8" s="69">
        <f t="shared" si="2"/>
        <v>24677.65509</v>
      </c>
    </row>
    <row r="9" spans="1:7" ht="47.25">
      <c r="A9" s="58"/>
      <c r="B9" s="61"/>
      <c r="C9" s="60" t="s">
        <v>191</v>
      </c>
      <c r="D9" s="65">
        <f>D12+D14+D15+D18+D20+D22</f>
        <v>19863.074000000001</v>
      </c>
      <c r="E9" s="65">
        <f t="shared" ref="E9:G9" si="3">E12+E14+E15+E18+E20+E22</f>
        <v>22801.227370000001</v>
      </c>
      <c r="F9" s="65">
        <f t="shared" si="3"/>
        <v>22730.517189999999</v>
      </c>
      <c r="G9" s="65">
        <f t="shared" si="3"/>
        <v>22730.517189999999</v>
      </c>
    </row>
    <row r="10" spans="1:7" ht="47.25">
      <c r="A10" s="58"/>
      <c r="B10" s="61"/>
      <c r="C10" s="60" t="s">
        <v>192</v>
      </c>
      <c r="D10" s="65">
        <f>D16</f>
        <v>1947.14</v>
      </c>
      <c r="E10" s="65">
        <f t="shared" ref="E10:G10" si="4">E16</f>
        <v>1947.1379000000002</v>
      </c>
      <c r="F10" s="65">
        <f t="shared" si="4"/>
        <v>1947.1379000000002</v>
      </c>
      <c r="G10" s="65">
        <f t="shared" si="4"/>
        <v>1947.1379000000002</v>
      </c>
    </row>
    <row r="11" spans="1:7" ht="47.25">
      <c r="A11" s="58"/>
      <c r="B11" s="60" t="s">
        <v>193</v>
      </c>
      <c r="C11" s="61"/>
      <c r="D11" s="65">
        <f>D12</f>
        <v>3000</v>
      </c>
      <c r="E11" s="65">
        <f t="shared" ref="E11:G11" si="5">E12</f>
        <v>3088.15337</v>
      </c>
      <c r="F11" s="65">
        <f t="shared" si="5"/>
        <v>3031.0669199999998</v>
      </c>
      <c r="G11" s="65">
        <f t="shared" si="5"/>
        <v>3031.0669199999998</v>
      </c>
    </row>
    <row r="12" spans="1:7" ht="47.25">
      <c r="A12" s="58"/>
      <c r="B12" s="60" t="s">
        <v>194</v>
      </c>
      <c r="C12" s="66"/>
      <c r="D12" s="65">
        <v>3000</v>
      </c>
      <c r="E12" s="65">
        <v>3088.15337</v>
      </c>
      <c r="F12" s="65">
        <v>3031.0669199999998</v>
      </c>
      <c r="G12" s="65">
        <v>3031.0669199999998</v>
      </c>
    </row>
    <row r="13" spans="1:7" ht="47.25">
      <c r="A13" s="58"/>
      <c r="B13" s="60" t="s">
        <v>195</v>
      </c>
      <c r="C13" s="61"/>
      <c r="D13" s="65">
        <f>D14+D15+D16</f>
        <v>3625.2139999999999</v>
      </c>
      <c r="E13" s="65">
        <f t="shared" ref="E13:G13" si="6">E14+E15+E16</f>
        <v>3625.2119000000002</v>
      </c>
      <c r="F13" s="65">
        <f t="shared" si="6"/>
        <v>3611.58833</v>
      </c>
      <c r="G13" s="65">
        <f t="shared" si="6"/>
        <v>3611.58833</v>
      </c>
    </row>
    <row r="14" spans="1:7" ht="47.25">
      <c r="A14" s="58"/>
      <c r="B14" s="60" t="s">
        <v>196</v>
      </c>
      <c r="C14" s="66"/>
      <c r="D14" s="65">
        <v>37.4</v>
      </c>
      <c r="E14" s="65">
        <v>37.4</v>
      </c>
      <c r="F14" s="65">
        <v>37.4</v>
      </c>
      <c r="G14" s="65">
        <v>37.4</v>
      </c>
    </row>
    <row r="15" spans="1:7" ht="47.25">
      <c r="A15" s="58"/>
      <c r="B15" s="60" t="s">
        <v>134</v>
      </c>
      <c r="C15" s="66"/>
      <c r="D15" s="65">
        <v>1640.674</v>
      </c>
      <c r="E15" s="65">
        <v>1640.674</v>
      </c>
      <c r="F15" s="65">
        <v>1627.0504299999998</v>
      </c>
      <c r="G15" s="65">
        <v>1627.0504299999998</v>
      </c>
    </row>
    <row r="16" spans="1:7" ht="47.25">
      <c r="A16" s="58"/>
      <c r="B16" s="60" t="s">
        <v>62</v>
      </c>
      <c r="C16" s="66"/>
      <c r="D16" s="65">
        <v>1947.14</v>
      </c>
      <c r="E16" s="65">
        <v>1947.1379000000002</v>
      </c>
      <c r="F16" s="65">
        <v>1947.1379000000002</v>
      </c>
      <c r="G16" s="65">
        <v>1947.1379000000002</v>
      </c>
    </row>
    <row r="17" spans="1:7" ht="94.5">
      <c r="A17" s="58"/>
      <c r="B17" s="60" t="s">
        <v>197</v>
      </c>
      <c r="C17" s="61"/>
      <c r="D17" s="65">
        <f>D18</f>
        <v>150</v>
      </c>
      <c r="E17" s="65">
        <f t="shared" ref="E17:G17" si="7">E18</f>
        <v>0</v>
      </c>
      <c r="F17" s="65">
        <f t="shared" si="7"/>
        <v>0</v>
      </c>
      <c r="G17" s="65">
        <f t="shared" si="7"/>
        <v>0</v>
      </c>
    </row>
    <row r="18" spans="1:7" ht="47.25">
      <c r="A18" s="58"/>
      <c r="B18" s="60" t="s">
        <v>198</v>
      </c>
      <c r="C18" s="66"/>
      <c r="D18" s="65">
        <v>150</v>
      </c>
      <c r="E18" s="65">
        <v>0</v>
      </c>
      <c r="F18" s="65">
        <v>0</v>
      </c>
      <c r="G18" s="65">
        <v>0</v>
      </c>
    </row>
    <row r="19" spans="1:7" ht="47.25">
      <c r="A19" s="58"/>
      <c r="B19" s="60" t="s">
        <v>199</v>
      </c>
      <c r="C19" s="61"/>
      <c r="D19" s="65">
        <f>D20</f>
        <v>135</v>
      </c>
      <c r="E19" s="65">
        <f t="shared" ref="E19:G19" si="8">E20</f>
        <v>135</v>
      </c>
      <c r="F19" s="65">
        <f t="shared" si="8"/>
        <v>135</v>
      </c>
      <c r="G19" s="65">
        <f t="shared" si="8"/>
        <v>135</v>
      </c>
    </row>
    <row r="20" spans="1:7" ht="31.5">
      <c r="A20" s="58"/>
      <c r="B20" s="60" t="s">
        <v>200</v>
      </c>
      <c r="C20" s="66"/>
      <c r="D20" s="65">
        <v>135</v>
      </c>
      <c r="E20" s="65">
        <v>135</v>
      </c>
      <c r="F20" s="65">
        <v>135</v>
      </c>
      <c r="G20" s="65">
        <v>135</v>
      </c>
    </row>
    <row r="21" spans="1:7" ht="78.75">
      <c r="A21" s="58"/>
      <c r="B21" s="60" t="s">
        <v>201</v>
      </c>
      <c r="C21" s="61"/>
      <c r="D21" s="65">
        <f>D22</f>
        <v>14900</v>
      </c>
      <c r="E21" s="65">
        <f t="shared" ref="E21:G21" si="9">E22</f>
        <v>17900</v>
      </c>
      <c r="F21" s="65">
        <f t="shared" si="9"/>
        <v>17899.99984</v>
      </c>
      <c r="G21" s="65">
        <f t="shared" si="9"/>
        <v>17899.99984</v>
      </c>
    </row>
    <row r="22" spans="1:7" ht="47.25">
      <c r="A22" s="58"/>
      <c r="B22" s="60" t="s">
        <v>66</v>
      </c>
      <c r="C22" s="66"/>
      <c r="D22" s="65">
        <v>14900</v>
      </c>
      <c r="E22" s="65">
        <v>17900</v>
      </c>
      <c r="F22" s="65">
        <v>17899.99984</v>
      </c>
      <c r="G22" s="65">
        <v>17899.99984</v>
      </c>
    </row>
    <row r="23" spans="1:7" ht="94.5">
      <c r="A23" s="58" t="s">
        <v>175</v>
      </c>
      <c r="B23" s="59" t="s">
        <v>176</v>
      </c>
      <c r="C23" s="61"/>
      <c r="D23" s="69">
        <f>D24+D25</f>
        <v>33859.707000000002</v>
      </c>
      <c r="E23" s="69">
        <f t="shared" ref="E23:G23" si="10">E24+E25</f>
        <v>35345.629489999999</v>
      </c>
      <c r="F23" s="69">
        <f t="shared" si="10"/>
        <v>35243.246720000003</v>
      </c>
      <c r="G23" s="69">
        <f t="shared" si="10"/>
        <v>35243.246720000003</v>
      </c>
    </row>
    <row r="24" spans="1:7" ht="47.25">
      <c r="A24" s="58"/>
      <c r="B24" s="61"/>
      <c r="C24" s="60" t="s">
        <v>191</v>
      </c>
      <c r="D24" s="65">
        <f>D27+D28+D29+D30</f>
        <v>33859.707000000002</v>
      </c>
      <c r="E24" s="65">
        <f t="shared" ref="E24:G24" si="11">E27+E28+E29+E30</f>
        <v>34402.258809999999</v>
      </c>
      <c r="F24" s="65">
        <f t="shared" si="11"/>
        <v>34394.041290000001</v>
      </c>
      <c r="G24" s="65">
        <f t="shared" si="11"/>
        <v>34394.041290000001</v>
      </c>
    </row>
    <row r="25" spans="1:7" ht="47.25">
      <c r="A25" s="58"/>
      <c r="B25" s="61"/>
      <c r="C25" s="60" t="s">
        <v>192</v>
      </c>
      <c r="D25" s="65">
        <f>D31</f>
        <v>0</v>
      </c>
      <c r="E25" s="65">
        <f t="shared" ref="E25:G25" si="12">E31</f>
        <v>943.37068000000011</v>
      </c>
      <c r="F25" s="65">
        <f t="shared" si="12"/>
        <v>849.20543000000009</v>
      </c>
      <c r="G25" s="65">
        <f t="shared" si="12"/>
        <v>849.20543000000009</v>
      </c>
    </row>
    <row r="26" spans="1:7" ht="78.75">
      <c r="A26" s="58"/>
      <c r="B26" s="60" t="s">
        <v>202</v>
      </c>
      <c r="C26" s="61"/>
      <c r="D26" s="65">
        <f>D27+D28+D29+D30+D31</f>
        <v>33859.707000000002</v>
      </c>
      <c r="E26" s="65">
        <f t="shared" ref="E26:G26" si="13">E27+E28+E29+E30+E31</f>
        <v>35345.629489999999</v>
      </c>
      <c r="F26" s="65">
        <f t="shared" si="13"/>
        <v>35243.246720000003</v>
      </c>
      <c r="G26" s="65">
        <f t="shared" si="13"/>
        <v>35243.246720000003</v>
      </c>
    </row>
    <row r="27" spans="1:7" ht="47.25">
      <c r="A27" s="58"/>
      <c r="B27" s="60" t="s">
        <v>203</v>
      </c>
      <c r="C27" s="66"/>
      <c r="D27" s="65">
        <v>30340.156999999999</v>
      </c>
      <c r="E27" s="65">
        <v>33969.922180000001</v>
      </c>
      <c r="F27" s="65">
        <v>33969.922180000001</v>
      </c>
      <c r="G27" s="65">
        <v>33969.922180000001</v>
      </c>
    </row>
    <row r="28" spans="1:7">
      <c r="A28" s="58"/>
      <c r="B28" s="60" t="s">
        <v>204</v>
      </c>
      <c r="C28" s="66"/>
      <c r="D28" s="65">
        <v>3519.55</v>
      </c>
      <c r="E28" s="65">
        <v>0</v>
      </c>
      <c r="F28" s="65">
        <v>0</v>
      </c>
      <c r="G28" s="65">
        <v>0</v>
      </c>
    </row>
    <row r="29" spans="1:7" ht="31.5">
      <c r="A29" s="58"/>
      <c r="B29" s="60" t="s">
        <v>102</v>
      </c>
      <c r="C29" s="66"/>
      <c r="D29" s="65">
        <v>0</v>
      </c>
      <c r="E29" s="65">
        <v>350.29831000000001</v>
      </c>
      <c r="F29" s="65">
        <v>350.27515999999997</v>
      </c>
      <c r="G29" s="65">
        <v>350.27515999999997</v>
      </c>
    </row>
    <row r="30" spans="1:7" ht="31.5">
      <c r="A30" s="58"/>
      <c r="B30" s="60" t="s">
        <v>205</v>
      </c>
      <c r="C30" s="66"/>
      <c r="D30" s="65">
        <v>0</v>
      </c>
      <c r="E30" s="65">
        <v>82.038320000000013</v>
      </c>
      <c r="F30" s="65">
        <v>73.843949999999992</v>
      </c>
      <c r="G30" s="65">
        <v>73.843949999999992</v>
      </c>
    </row>
    <row r="31" spans="1:7" ht="78.75">
      <c r="A31" s="58"/>
      <c r="B31" s="60" t="s">
        <v>206</v>
      </c>
      <c r="C31" s="66"/>
      <c r="D31" s="65">
        <v>0</v>
      </c>
      <c r="E31" s="65">
        <v>943.37068000000011</v>
      </c>
      <c r="F31" s="65">
        <v>849.20543000000009</v>
      </c>
      <c r="G31" s="65">
        <v>849.20543000000009</v>
      </c>
    </row>
    <row r="32" spans="1:7" ht="94.5">
      <c r="A32" s="58" t="s">
        <v>179</v>
      </c>
      <c r="B32" s="59" t="s">
        <v>180</v>
      </c>
      <c r="C32" s="61"/>
      <c r="D32" s="69">
        <f>D33</f>
        <v>112826.19899999999</v>
      </c>
      <c r="E32" s="69">
        <f t="shared" ref="E32:G32" si="14">E33</f>
        <v>114215.67702</v>
      </c>
      <c r="F32" s="69">
        <f t="shared" si="14"/>
        <v>113957.83627</v>
      </c>
      <c r="G32" s="69">
        <f t="shared" si="14"/>
        <v>113957.83627</v>
      </c>
    </row>
    <row r="33" spans="1:7" ht="47.25">
      <c r="A33" s="58"/>
      <c r="B33" s="61"/>
      <c r="C33" s="60" t="s">
        <v>191</v>
      </c>
      <c r="D33" s="65">
        <f>D35+D36+D37+D38</f>
        <v>112826.19899999999</v>
      </c>
      <c r="E33" s="65">
        <f t="shared" ref="E33:G33" si="15">E35+E36+E37+E38</f>
        <v>114215.67702</v>
      </c>
      <c r="F33" s="65">
        <f t="shared" si="15"/>
        <v>113957.83627</v>
      </c>
      <c r="G33" s="65">
        <f t="shared" si="15"/>
        <v>113957.83627</v>
      </c>
    </row>
    <row r="34" spans="1:7" ht="31.5">
      <c r="A34" s="58"/>
      <c r="B34" s="60" t="s">
        <v>207</v>
      </c>
      <c r="C34" s="61"/>
      <c r="D34" s="65">
        <f>D35+D36+D37+D38</f>
        <v>112826.19899999999</v>
      </c>
      <c r="E34" s="65">
        <f t="shared" ref="E34:G34" si="16">E35+E36+E37+E38</f>
        <v>114215.67702</v>
      </c>
      <c r="F34" s="65">
        <f t="shared" si="16"/>
        <v>113957.83627</v>
      </c>
      <c r="G34" s="65">
        <f t="shared" si="16"/>
        <v>113957.83627</v>
      </c>
    </row>
    <row r="35" spans="1:7" ht="47.25">
      <c r="A35" s="58"/>
      <c r="B35" s="60" t="s">
        <v>196</v>
      </c>
      <c r="C35" s="66"/>
      <c r="D35" s="65">
        <v>3023.2</v>
      </c>
      <c r="E35" s="65">
        <v>3261.6483200000002</v>
      </c>
      <c r="F35" s="65">
        <v>3188.6675999999998</v>
      </c>
      <c r="G35" s="65">
        <v>3188.6675999999998</v>
      </c>
    </row>
    <row r="36" spans="1:7" ht="47.25">
      <c r="A36" s="58"/>
      <c r="B36" s="60" t="s">
        <v>134</v>
      </c>
      <c r="C36" s="66"/>
      <c r="D36" s="65">
        <v>69244.906000000003</v>
      </c>
      <c r="E36" s="65">
        <v>68423.906000000003</v>
      </c>
      <c r="F36" s="65">
        <v>68239.045969999992</v>
      </c>
      <c r="G36" s="65">
        <v>68239.045969999992</v>
      </c>
    </row>
    <row r="37" spans="1:7" ht="47.25">
      <c r="A37" s="58"/>
      <c r="B37" s="60" t="s">
        <v>203</v>
      </c>
      <c r="C37" s="66"/>
      <c r="D37" s="65">
        <v>40558.093000000001</v>
      </c>
      <c r="E37" s="65">
        <v>42007.849000000002</v>
      </c>
      <c r="F37" s="65">
        <v>42007.849000000002</v>
      </c>
      <c r="G37" s="65">
        <v>42007.849000000002</v>
      </c>
    </row>
    <row r="38" spans="1:7" ht="47.25">
      <c r="A38" s="58"/>
      <c r="B38" s="60" t="s">
        <v>208</v>
      </c>
      <c r="C38" s="66"/>
      <c r="D38" s="65">
        <v>0</v>
      </c>
      <c r="E38" s="65">
        <v>522.27369999999996</v>
      </c>
      <c r="F38" s="65">
        <v>522.27369999999996</v>
      </c>
      <c r="G38" s="65">
        <v>522.27369999999996</v>
      </c>
    </row>
    <row r="39" spans="1:7" ht="31.5">
      <c r="A39" s="58" t="s">
        <v>183</v>
      </c>
      <c r="B39" s="59" t="s">
        <v>209</v>
      </c>
      <c r="C39" s="61"/>
      <c r="D39" s="69">
        <f>D40</f>
        <v>0</v>
      </c>
      <c r="E39" s="69">
        <f t="shared" ref="E39:G39" si="17">E40</f>
        <v>144.1</v>
      </c>
      <c r="F39" s="69">
        <f t="shared" si="17"/>
        <v>139.47999999999999</v>
      </c>
      <c r="G39" s="69">
        <f t="shared" si="17"/>
        <v>139.47999999999999</v>
      </c>
    </row>
    <row r="40" spans="1:7" ht="47.25">
      <c r="A40" s="58"/>
      <c r="B40" s="61"/>
      <c r="C40" s="60" t="s">
        <v>191</v>
      </c>
      <c r="D40" s="65">
        <f>D42</f>
        <v>0</v>
      </c>
      <c r="E40" s="65">
        <f t="shared" ref="E40:G40" si="18">E42</f>
        <v>144.1</v>
      </c>
      <c r="F40" s="65">
        <f t="shared" si="18"/>
        <v>139.47999999999999</v>
      </c>
      <c r="G40" s="65">
        <f t="shared" si="18"/>
        <v>139.47999999999999</v>
      </c>
    </row>
    <row r="41" spans="1:7" ht="94.5">
      <c r="A41" s="58"/>
      <c r="B41" s="60" t="s">
        <v>210</v>
      </c>
      <c r="C41" s="61"/>
      <c r="D41" s="65">
        <f>D42</f>
        <v>0</v>
      </c>
      <c r="E41" s="65">
        <f t="shared" ref="E41:G41" si="19">E42</f>
        <v>144.1</v>
      </c>
      <c r="F41" s="65">
        <f t="shared" si="19"/>
        <v>139.47999999999999</v>
      </c>
      <c r="G41" s="65">
        <f t="shared" si="19"/>
        <v>139.47999999999999</v>
      </c>
    </row>
    <row r="42" spans="1:7" ht="47.25">
      <c r="A42" s="58"/>
      <c r="B42" s="60" t="s">
        <v>198</v>
      </c>
      <c r="C42" s="66"/>
      <c r="D42" s="65">
        <v>0</v>
      </c>
      <c r="E42" s="65">
        <v>144.1</v>
      </c>
      <c r="F42" s="65">
        <v>139.47999999999999</v>
      </c>
      <c r="G42" s="65">
        <v>139.47999999999999</v>
      </c>
    </row>
  </sheetData>
  <mergeCells count="2">
    <mergeCell ref="A2:G2"/>
    <mergeCell ref="A1:G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80" zoomScaleNormal="80" workbookViewId="0">
      <selection activeCell="E8" sqref="E8"/>
    </sheetView>
  </sheetViews>
  <sheetFormatPr defaultRowHeight="15"/>
  <cols>
    <col min="1" max="1" width="8.28515625" customWidth="1"/>
    <col min="2" max="2" width="57.140625" customWidth="1"/>
    <col min="3" max="3" width="17.85546875" customWidth="1"/>
    <col min="4" max="4" width="9.42578125" customWidth="1"/>
    <col min="5" max="5" width="26.85546875" customWidth="1"/>
    <col min="6" max="6" width="54.5703125" customWidth="1"/>
  </cols>
  <sheetData>
    <row r="1" spans="1:7" ht="42" customHeight="1">
      <c r="A1" s="83" t="s">
        <v>15</v>
      </c>
      <c r="B1" s="84"/>
      <c r="C1" s="84"/>
      <c r="D1" s="84"/>
      <c r="E1" s="84"/>
      <c r="F1" s="84"/>
      <c r="G1" s="10"/>
    </row>
    <row r="2" spans="1:7" ht="91.5" customHeight="1">
      <c r="A2" s="88" t="s">
        <v>16</v>
      </c>
      <c r="B2" s="87" t="s">
        <v>17</v>
      </c>
      <c r="C2" s="87" t="s">
        <v>18</v>
      </c>
      <c r="D2" s="85" t="s">
        <v>19</v>
      </c>
      <c r="E2" s="86"/>
      <c r="F2" s="91" t="s">
        <v>22</v>
      </c>
      <c r="G2" s="10"/>
    </row>
    <row r="3" spans="1:7" ht="15.75">
      <c r="A3" s="89"/>
      <c r="B3" s="87"/>
      <c r="C3" s="87"/>
      <c r="D3" s="79" t="s">
        <v>133</v>
      </c>
      <c r="E3" s="79"/>
      <c r="F3" s="92"/>
      <c r="G3" s="10"/>
    </row>
    <row r="4" spans="1:7" ht="32.25" customHeight="1">
      <c r="A4" s="90"/>
      <c r="B4" s="87"/>
      <c r="C4" s="87"/>
      <c r="D4" s="3" t="s">
        <v>20</v>
      </c>
      <c r="E4" s="2" t="s">
        <v>21</v>
      </c>
      <c r="F4" s="93"/>
      <c r="G4" s="10"/>
    </row>
    <row r="5" spans="1:7" s="9" customFormat="1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11"/>
    </row>
    <row r="6" spans="1:7" ht="27" customHeight="1">
      <c r="A6" s="6"/>
      <c r="B6" s="82" t="s">
        <v>23</v>
      </c>
      <c r="C6" s="82"/>
      <c r="D6" s="82"/>
      <c r="E6" s="82"/>
      <c r="F6" s="82"/>
    </row>
    <row r="7" spans="1:7" ht="34.5" customHeight="1">
      <c r="A7" s="14"/>
      <c r="B7" s="79" t="s">
        <v>24</v>
      </c>
      <c r="C7" s="80"/>
      <c r="D7" s="80"/>
      <c r="E7" s="80"/>
      <c r="F7" s="79"/>
    </row>
    <row r="8" spans="1:7" ht="84.75" customHeight="1">
      <c r="A8" s="12" t="s">
        <v>25</v>
      </c>
      <c r="B8" s="4" t="s">
        <v>30</v>
      </c>
      <c r="C8" s="18" t="s">
        <v>63</v>
      </c>
      <c r="D8" s="19">
        <v>20</v>
      </c>
      <c r="E8" s="18">
        <v>50</v>
      </c>
      <c r="F8" s="17"/>
    </row>
    <row r="9" spans="1:7" ht="51" customHeight="1">
      <c r="A9" s="12" t="s">
        <v>31</v>
      </c>
      <c r="B9" s="13" t="s">
        <v>26</v>
      </c>
      <c r="C9" s="18" t="s">
        <v>63</v>
      </c>
      <c r="D9" s="41" t="s">
        <v>142</v>
      </c>
      <c r="E9" s="24">
        <v>44.16</v>
      </c>
      <c r="F9" s="17"/>
    </row>
    <row r="10" spans="1:7" ht="72.75" customHeight="1">
      <c r="A10" s="12" t="s">
        <v>32</v>
      </c>
      <c r="B10" s="4" t="s">
        <v>27</v>
      </c>
      <c r="C10" s="18" t="s">
        <v>64</v>
      </c>
      <c r="D10" s="19">
        <v>410</v>
      </c>
      <c r="E10" s="18">
        <v>420</v>
      </c>
      <c r="F10" s="21"/>
    </row>
    <row r="11" spans="1:7" ht="15.75">
      <c r="A11" s="12" t="s">
        <v>33</v>
      </c>
      <c r="B11" s="13" t="s">
        <v>28</v>
      </c>
      <c r="C11" s="18" t="s">
        <v>64</v>
      </c>
      <c r="D11" s="20">
        <v>32000</v>
      </c>
      <c r="E11" s="18">
        <v>59483</v>
      </c>
      <c r="F11" s="17"/>
    </row>
    <row r="12" spans="1:7" ht="63">
      <c r="A12" s="12" t="s">
        <v>34</v>
      </c>
      <c r="B12" s="13" t="s">
        <v>29</v>
      </c>
      <c r="C12" s="18" t="s">
        <v>63</v>
      </c>
      <c r="D12" s="19">
        <v>90</v>
      </c>
      <c r="E12" s="18">
        <v>90</v>
      </c>
      <c r="F12" s="17"/>
    </row>
    <row r="13" spans="1:7" ht="33" customHeight="1">
      <c r="A13" s="8"/>
      <c r="B13" s="80" t="s">
        <v>35</v>
      </c>
      <c r="C13" s="81"/>
      <c r="D13" s="81"/>
      <c r="E13" s="81"/>
      <c r="F13" s="80"/>
    </row>
    <row r="14" spans="1:7" ht="42" customHeight="1">
      <c r="A14" s="15" t="s">
        <v>38</v>
      </c>
      <c r="B14" s="13" t="s">
        <v>36</v>
      </c>
      <c r="C14" s="18" t="s">
        <v>63</v>
      </c>
      <c r="D14" s="19">
        <v>15</v>
      </c>
      <c r="E14" s="18">
        <v>15</v>
      </c>
      <c r="F14" s="6"/>
    </row>
    <row r="15" spans="1:7" ht="78" customHeight="1">
      <c r="A15" s="15" t="s">
        <v>39</v>
      </c>
      <c r="B15" s="13" t="s">
        <v>37</v>
      </c>
      <c r="C15" s="18" t="s">
        <v>63</v>
      </c>
      <c r="D15" s="19">
        <v>90</v>
      </c>
      <c r="E15" s="18">
        <v>67</v>
      </c>
      <c r="F15" s="36" t="s">
        <v>140</v>
      </c>
    </row>
    <row r="16" spans="1:7" ht="84.75" customHeight="1">
      <c r="A16" s="42" t="s">
        <v>136</v>
      </c>
      <c r="B16" s="43" t="s">
        <v>137</v>
      </c>
      <c r="C16" s="43" t="s">
        <v>63</v>
      </c>
      <c r="D16" s="43">
        <v>0</v>
      </c>
      <c r="E16" s="40">
        <v>23</v>
      </c>
      <c r="F16" s="43"/>
    </row>
    <row r="17" spans="1:6" ht="15.75">
      <c r="A17" s="15"/>
      <c r="B17" s="79" t="s">
        <v>139</v>
      </c>
      <c r="C17" s="79"/>
      <c r="D17" s="79"/>
      <c r="E17" s="79"/>
      <c r="F17" s="79"/>
    </row>
    <row r="18" spans="1:6" ht="65.25" customHeight="1">
      <c r="A18" s="44" t="s">
        <v>135</v>
      </c>
      <c r="B18" s="48" t="s">
        <v>138</v>
      </c>
      <c r="C18" s="45" t="s">
        <v>64</v>
      </c>
      <c r="D18" s="45">
        <v>8</v>
      </c>
      <c r="E18" s="47">
        <v>6</v>
      </c>
      <c r="F18" s="46" t="s">
        <v>141</v>
      </c>
    </row>
  </sheetData>
  <mergeCells count="11">
    <mergeCell ref="B17:F17"/>
    <mergeCell ref="B13:F13"/>
    <mergeCell ref="B6:F6"/>
    <mergeCell ref="B7:F7"/>
    <mergeCell ref="A1:F1"/>
    <mergeCell ref="D2:E2"/>
    <mergeCell ref="D3:E3"/>
    <mergeCell ref="C2:C4"/>
    <mergeCell ref="B2:B4"/>
    <mergeCell ref="A2:A4"/>
    <mergeCell ref="F2:F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workbookViewId="0">
      <selection activeCell="F38" sqref="F38"/>
    </sheetView>
  </sheetViews>
  <sheetFormatPr defaultRowHeight="15.75"/>
  <cols>
    <col min="1" max="1" width="11.28515625" style="5" bestFit="1" customWidth="1"/>
    <col min="2" max="2" width="34.28515625" style="9" customWidth="1"/>
    <col min="3" max="4" width="13.7109375" style="9" customWidth="1"/>
    <col min="5" max="5" width="12.7109375" style="9" customWidth="1"/>
    <col min="6" max="6" width="12.28515625" style="9" customWidth="1"/>
    <col min="7" max="7" width="12" style="9" customWidth="1"/>
    <col min="8" max="8" width="24.85546875" customWidth="1"/>
    <col min="9" max="9" width="32.5703125" customWidth="1"/>
    <col min="10" max="10" width="32.140625" customWidth="1"/>
  </cols>
  <sheetData>
    <row r="1" spans="1:10" ht="54.75" customHeight="1">
      <c r="A1" s="83" t="s">
        <v>40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" customHeight="1">
      <c r="A2" s="87" t="s">
        <v>0</v>
      </c>
      <c r="B2" s="87" t="s">
        <v>41</v>
      </c>
      <c r="C2" s="87" t="s">
        <v>42</v>
      </c>
      <c r="D2" s="87" t="s">
        <v>43</v>
      </c>
      <c r="E2" s="87"/>
      <c r="F2" s="87" t="s">
        <v>46</v>
      </c>
      <c r="G2" s="87"/>
      <c r="H2" s="82" t="s">
        <v>49</v>
      </c>
      <c r="I2" s="82"/>
      <c r="J2" s="91" t="s">
        <v>50</v>
      </c>
    </row>
    <row r="3" spans="1:10" ht="51" customHeight="1">
      <c r="A3" s="87"/>
      <c r="B3" s="87"/>
      <c r="C3" s="87"/>
      <c r="D3" s="28" t="s">
        <v>44</v>
      </c>
      <c r="E3" s="28" t="s">
        <v>45</v>
      </c>
      <c r="F3" s="28" t="s">
        <v>44</v>
      </c>
      <c r="G3" s="28" t="s">
        <v>45</v>
      </c>
      <c r="H3" s="27" t="s">
        <v>47</v>
      </c>
      <c r="I3" s="28" t="s">
        <v>48</v>
      </c>
      <c r="J3" s="93"/>
    </row>
    <row r="4" spans="1:10" s="16" customFormat="1">
      <c r="A4" s="27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38">
        <v>8</v>
      </c>
      <c r="I4" s="38">
        <v>9</v>
      </c>
      <c r="J4" s="38">
        <v>10</v>
      </c>
    </row>
    <row r="5" spans="1:10">
      <c r="A5" s="82" t="s">
        <v>51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33.75" customHeight="1">
      <c r="A6" s="79" t="s">
        <v>52</v>
      </c>
      <c r="B6" s="79"/>
      <c r="C6" s="79"/>
      <c r="D6" s="80"/>
      <c r="E6" s="80"/>
      <c r="F6" s="80"/>
      <c r="G6" s="80"/>
      <c r="H6" s="79"/>
      <c r="I6" s="79"/>
      <c r="J6" s="79"/>
    </row>
    <row r="7" spans="1:10" ht="105.75" customHeight="1">
      <c r="A7" s="28" t="s">
        <v>9</v>
      </c>
      <c r="B7" s="28" t="s">
        <v>85</v>
      </c>
      <c r="C7" s="31" t="s">
        <v>8</v>
      </c>
      <c r="D7" s="34">
        <v>42370</v>
      </c>
      <c r="E7" s="34">
        <v>42735</v>
      </c>
      <c r="F7" s="34">
        <v>42370</v>
      </c>
      <c r="G7" s="35">
        <v>42735</v>
      </c>
      <c r="H7" s="28" t="s">
        <v>82</v>
      </c>
      <c r="I7" s="28" t="s">
        <v>81</v>
      </c>
      <c r="J7" s="28"/>
    </row>
    <row r="8" spans="1:10" ht="105.75" customHeight="1">
      <c r="A8" s="34" t="s">
        <v>65</v>
      </c>
      <c r="B8" s="28" t="s">
        <v>88</v>
      </c>
      <c r="C8" s="31" t="s">
        <v>8</v>
      </c>
      <c r="D8" s="34">
        <v>42370</v>
      </c>
      <c r="E8" s="34">
        <v>42735</v>
      </c>
      <c r="F8" s="34">
        <v>42370</v>
      </c>
      <c r="G8" s="35">
        <v>42735</v>
      </c>
      <c r="H8" s="28" t="s">
        <v>129</v>
      </c>
      <c r="I8" s="28" t="s">
        <v>129</v>
      </c>
      <c r="J8" s="28"/>
    </row>
    <row r="9" spans="1:10" ht="147" customHeight="1">
      <c r="A9" s="28"/>
      <c r="B9" s="41" t="s">
        <v>89</v>
      </c>
      <c r="C9" s="31" t="s">
        <v>8</v>
      </c>
      <c r="D9" s="34"/>
      <c r="E9" s="34">
        <v>42735</v>
      </c>
      <c r="F9" s="34"/>
      <c r="G9" s="34">
        <v>42735</v>
      </c>
      <c r="H9" s="28" t="s">
        <v>77</v>
      </c>
      <c r="I9" s="51" t="s">
        <v>145</v>
      </c>
      <c r="J9" s="28"/>
    </row>
    <row r="10" spans="1:10" ht="171" customHeight="1">
      <c r="A10" s="28" t="s">
        <v>53</v>
      </c>
      <c r="B10" s="28" t="s">
        <v>86</v>
      </c>
      <c r="C10" s="31" t="s">
        <v>8</v>
      </c>
      <c r="D10" s="34">
        <v>42370</v>
      </c>
      <c r="E10" s="34">
        <v>42735</v>
      </c>
      <c r="F10" s="34">
        <v>42370</v>
      </c>
      <c r="G10" s="35">
        <v>42735</v>
      </c>
      <c r="H10" s="28" t="s">
        <v>78</v>
      </c>
      <c r="I10" s="28" t="s">
        <v>72</v>
      </c>
      <c r="J10" s="28"/>
    </row>
    <row r="11" spans="1:10" ht="171" customHeight="1">
      <c r="A11" s="28" t="s">
        <v>67</v>
      </c>
      <c r="B11" s="28" t="s">
        <v>90</v>
      </c>
      <c r="C11" s="31" t="s">
        <v>8</v>
      </c>
      <c r="D11" s="34">
        <v>42370</v>
      </c>
      <c r="E11" s="34">
        <v>43465</v>
      </c>
      <c r="F11" s="34">
        <v>42370</v>
      </c>
      <c r="G11" s="35">
        <v>43465</v>
      </c>
      <c r="H11" s="28" t="s">
        <v>78</v>
      </c>
      <c r="I11" s="28" t="s">
        <v>72</v>
      </c>
      <c r="J11" s="28"/>
    </row>
    <row r="12" spans="1:10" ht="171" customHeight="1">
      <c r="A12" s="28"/>
      <c r="B12" s="28" t="s">
        <v>91</v>
      </c>
      <c r="C12" s="31" t="s">
        <v>8</v>
      </c>
      <c r="D12" s="34"/>
      <c r="E12" s="34" t="s">
        <v>143</v>
      </c>
      <c r="F12" s="34"/>
      <c r="G12" s="34" t="s">
        <v>143</v>
      </c>
      <c r="H12" s="28" t="s">
        <v>78</v>
      </c>
      <c r="I12" s="52" t="s">
        <v>149</v>
      </c>
      <c r="J12" s="28"/>
    </row>
    <row r="13" spans="1:10" ht="408.75" customHeight="1">
      <c r="A13" s="28" t="s">
        <v>54</v>
      </c>
      <c r="B13" s="28" t="s">
        <v>87</v>
      </c>
      <c r="C13" s="31" t="s">
        <v>8</v>
      </c>
      <c r="D13" s="34">
        <v>42370</v>
      </c>
      <c r="E13" s="34">
        <v>42735</v>
      </c>
      <c r="F13" s="34">
        <v>42370</v>
      </c>
      <c r="G13" s="35">
        <v>42735</v>
      </c>
      <c r="H13" s="28" t="s">
        <v>84</v>
      </c>
      <c r="I13" s="41" t="s">
        <v>72</v>
      </c>
      <c r="J13" s="28"/>
    </row>
    <row r="14" spans="1:10" ht="97.5" customHeight="1">
      <c r="A14" s="28" t="s">
        <v>130</v>
      </c>
      <c r="B14" s="28" t="s">
        <v>92</v>
      </c>
      <c r="C14" s="31" t="s">
        <v>8</v>
      </c>
      <c r="D14" s="34">
        <v>42370</v>
      </c>
      <c r="E14" s="34">
        <v>42735</v>
      </c>
      <c r="F14" s="34">
        <v>42370</v>
      </c>
      <c r="G14" s="35">
        <v>42735</v>
      </c>
      <c r="H14" s="28" t="s">
        <v>84</v>
      </c>
      <c r="I14" s="41" t="s">
        <v>147</v>
      </c>
      <c r="J14" s="28"/>
    </row>
    <row r="15" spans="1:10" ht="97.5" customHeight="1">
      <c r="A15" s="28" t="s">
        <v>131</v>
      </c>
      <c r="B15" s="28" t="s">
        <v>62</v>
      </c>
      <c r="C15" s="31" t="s">
        <v>8</v>
      </c>
      <c r="D15" s="34">
        <v>42370</v>
      </c>
      <c r="E15" s="34">
        <v>43465</v>
      </c>
      <c r="F15" s="34">
        <v>42370</v>
      </c>
      <c r="G15" s="35">
        <v>43465</v>
      </c>
      <c r="H15" s="28" t="s">
        <v>84</v>
      </c>
      <c r="I15" s="41" t="s">
        <v>146</v>
      </c>
      <c r="J15" s="28"/>
    </row>
    <row r="16" spans="1:10" ht="156.75" customHeight="1">
      <c r="A16" s="28" t="s">
        <v>55</v>
      </c>
      <c r="B16" s="36" t="s">
        <v>144</v>
      </c>
      <c r="C16" s="31" t="s">
        <v>8</v>
      </c>
      <c r="D16" s="34">
        <v>42370</v>
      </c>
      <c r="E16" s="34">
        <v>43465</v>
      </c>
      <c r="F16" s="34">
        <v>42370</v>
      </c>
      <c r="G16" s="35">
        <v>43465</v>
      </c>
      <c r="H16" s="28" t="s">
        <v>77</v>
      </c>
      <c r="I16" s="39" t="s">
        <v>128</v>
      </c>
      <c r="J16" s="28"/>
    </row>
    <row r="17" spans="1:10" ht="97.5" customHeight="1">
      <c r="A17" s="34" t="s">
        <v>94</v>
      </c>
      <c r="B17" s="36" t="s">
        <v>93</v>
      </c>
      <c r="C17" s="31" t="s">
        <v>8</v>
      </c>
      <c r="D17" s="34">
        <v>42370</v>
      </c>
      <c r="E17" s="34">
        <v>43465</v>
      </c>
      <c r="F17" s="34">
        <v>42370</v>
      </c>
      <c r="G17" s="35">
        <v>43465</v>
      </c>
      <c r="H17" s="28" t="s">
        <v>77</v>
      </c>
      <c r="I17" s="49" t="s">
        <v>127</v>
      </c>
      <c r="J17" s="28"/>
    </row>
    <row r="18" spans="1:10" ht="97.5" customHeight="1">
      <c r="A18" s="28"/>
      <c r="B18" s="36" t="s">
        <v>95</v>
      </c>
      <c r="C18" s="31" t="s">
        <v>8</v>
      </c>
      <c r="D18" s="34"/>
      <c r="E18" s="34" t="s">
        <v>143</v>
      </c>
      <c r="F18" s="34"/>
      <c r="G18" s="34" t="s">
        <v>143</v>
      </c>
      <c r="H18" s="28" t="s">
        <v>77</v>
      </c>
      <c r="I18" s="49" t="s">
        <v>127</v>
      </c>
      <c r="J18" s="28"/>
    </row>
    <row r="19" spans="1:10" ht="117.75" customHeight="1">
      <c r="A19" s="28"/>
      <c r="B19" s="36" t="s">
        <v>96</v>
      </c>
      <c r="C19" s="31" t="s">
        <v>8</v>
      </c>
      <c r="D19" s="34"/>
      <c r="E19" s="34" t="s">
        <v>143</v>
      </c>
      <c r="F19" s="34"/>
      <c r="G19" s="34" t="s">
        <v>143</v>
      </c>
      <c r="H19" s="28" t="s">
        <v>77</v>
      </c>
      <c r="I19" s="36" t="s">
        <v>126</v>
      </c>
      <c r="J19" s="28"/>
    </row>
    <row r="20" spans="1:10" ht="97.5" customHeight="1">
      <c r="A20" s="28"/>
      <c r="B20" s="36" t="s">
        <v>97</v>
      </c>
      <c r="C20" s="31" t="s">
        <v>8</v>
      </c>
      <c r="D20" s="34"/>
      <c r="E20" s="34" t="s">
        <v>143</v>
      </c>
      <c r="F20" s="34"/>
      <c r="G20" s="34" t="s">
        <v>143</v>
      </c>
      <c r="H20" s="28" t="s">
        <v>77</v>
      </c>
      <c r="I20" s="50" t="s">
        <v>125</v>
      </c>
      <c r="J20" s="28"/>
    </row>
    <row r="21" spans="1:10" ht="97.5" customHeight="1">
      <c r="A21" s="28" t="s">
        <v>56</v>
      </c>
      <c r="B21" s="36" t="s">
        <v>98</v>
      </c>
      <c r="C21" s="31" t="s">
        <v>8</v>
      </c>
      <c r="D21" s="34">
        <v>42370</v>
      </c>
      <c r="E21" s="34">
        <v>42735</v>
      </c>
      <c r="F21" s="34">
        <v>42370</v>
      </c>
      <c r="G21" s="35">
        <v>42735</v>
      </c>
      <c r="H21" s="28" t="s">
        <v>73</v>
      </c>
      <c r="I21" s="28" t="s">
        <v>72</v>
      </c>
      <c r="J21" s="28"/>
    </row>
    <row r="22" spans="1:10" ht="117.75" customHeight="1">
      <c r="A22" s="28" t="s">
        <v>56</v>
      </c>
      <c r="B22" s="36" t="s">
        <v>57</v>
      </c>
      <c r="C22" s="28" t="s">
        <v>8</v>
      </c>
      <c r="D22" s="34">
        <v>42370</v>
      </c>
      <c r="E22" s="34">
        <v>42735</v>
      </c>
      <c r="F22" s="34">
        <v>42370</v>
      </c>
      <c r="G22" s="35">
        <v>42735</v>
      </c>
      <c r="H22" s="28" t="s">
        <v>124</v>
      </c>
      <c r="I22" s="28" t="s">
        <v>123</v>
      </c>
      <c r="J22" s="28"/>
    </row>
    <row r="23" spans="1:10" ht="178.5" customHeight="1">
      <c r="A23" s="34" t="s">
        <v>132</v>
      </c>
      <c r="B23" s="37" t="s">
        <v>58</v>
      </c>
      <c r="C23" s="31" t="s">
        <v>8</v>
      </c>
      <c r="D23" s="34">
        <v>42370</v>
      </c>
      <c r="E23" s="34">
        <v>42735</v>
      </c>
      <c r="F23" s="34">
        <v>42370</v>
      </c>
      <c r="G23" s="35">
        <v>42735</v>
      </c>
      <c r="H23" s="28" t="s">
        <v>73</v>
      </c>
      <c r="I23" s="28" t="s">
        <v>72</v>
      </c>
      <c r="J23" s="28"/>
    </row>
    <row r="24" spans="1:10" ht="97.5" customHeight="1">
      <c r="A24" s="28"/>
      <c r="B24" s="28" t="s">
        <v>99</v>
      </c>
      <c r="C24" s="28" t="s">
        <v>8</v>
      </c>
      <c r="D24" s="34"/>
      <c r="E24" s="34" t="s">
        <v>143</v>
      </c>
      <c r="F24" s="34"/>
      <c r="G24" s="34" t="s">
        <v>143</v>
      </c>
      <c r="H24" s="28" t="s">
        <v>124</v>
      </c>
      <c r="I24" s="28" t="s">
        <v>123</v>
      </c>
      <c r="J24" s="28"/>
    </row>
    <row r="25" spans="1:10" ht="252.75" customHeight="1">
      <c r="A25" s="28"/>
      <c r="B25" s="28" t="s">
        <v>100</v>
      </c>
      <c r="C25" s="31" t="s">
        <v>8</v>
      </c>
      <c r="D25" s="34"/>
      <c r="E25" s="34" t="s">
        <v>143</v>
      </c>
      <c r="F25" s="34"/>
      <c r="G25" s="34" t="s">
        <v>143</v>
      </c>
      <c r="H25" s="28" t="s">
        <v>73</v>
      </c>
      <c r="I25" s="52" t="s">
        <v>148</v>
      </c>
      <c r="J25" s="28"/>
    </row>
    <row r="26" spans="1:10" ht="40.5" customHeight="1">
      <c r="A26" s="85" t="s">
        <v>59</v>
      </c>
      <c r="B26" s="94"/>
      <c r="C26" s="94"/>
      <c r="D26" s="94"/>
      <c r="E26" s="94"/>
      <c r="F26" s="94"/>
      <c r="G26" s="94"/>
      <c r="H26" s="94"/>
      <c r="I26" s="94"/>
      <c r="J26" s="86"/>
    </row>
    <row r="27" spans="1:10" ht="99" customHeight="1">
      <c r="A27" s="25" t="s">
        <v>25</v>
      </c>
      <c r="B27" s="30" t="s">
        <v>101</v>
      </c>
      <c r="C27" s="22" t="s">
        <v>61</v>
      </c>
      <c r="D27" s="34">
        <v>42370</v>
      </c>
      <c r="E27" s="34">
        <v>42735</v>
      </c>
      <c r="F27" s="34">
        <v>42370</v>
      </c>
      <c r="G27" s="35">
        <v>42735</v>
      </c>
      <c r="H27" s="29" t="s">
        <v>68</v>
      </c>
      <c r="I27" s="28" t="s">
        <v>120</v>
      </c>
      <c r="J27" s="26"/>
    </row>
    <row r="28" spans="1:10" ht="138" customHeight="1">
      <c r="A28" s="28" t="s">
        <v>69</v>
      </c>
      <c r="B28" s="28" t="s">
        <v>119</v>
      </c>
      <c r="C28" s="31" t="s">
        <v>61</v>
      </c>
      <c r="D28" s="34">
        <v>42370</v>
      </c>
      <c r="E28" s="34">
        <v>42735</v>
      </c>
      <c r="F28" s="34">
        <v>42370</v>
      </c>
      <c r="G28" s="35">
        <v>42735</v>
      </c>
      <c r="H28" s="28" t="s">
        <v>68</v>
      </c>
      <c r="I28" s="30" t="s">
        <v>120</v>
      </c>
      <c r="J28" s="36"/>
    </row>
    <row r="29" spans="1:10" ht="63">
      <c r="A29" s="28" t="s">
        <v>70</v>
      </c>
      <c r="B29" s="28" t="s">
        <v>102</v>
      </c>
      <c r="C29" s="28" t="s">
        <v>8</v>
      </c>
      <c r="D29" s="34">
        <v>42370</v>
      </c>
      <c r="E29" s="34">
        <v>42735</v>
      </c>
      <c r="F29" s="34">
        <v>42370</v>
      </c>
      <c r="G29" s="35">
        <v>42735</v>
      </c>
      <c r="H29" s="28" t="s">
        <v>121</v>
      </c>
      <c r="I29" s="28" t="s">
        <v>122</v>
      </c>
      <c r="J29" s="36"/>
    </row>
    <row r="30" spans="1:10" ht="110.25" customHeight="1">
      <c r="A30" s="28" t="s">
        <v>71</v>
      </c>
      <c r="B30" s="28" t="s">
        <v>103</v>
      </c>
      <c r="C30" s="31" t="s">
        <v>61</v>
      </c>
      <c r="D30" s="34">
        <v>42370</v>
      </c>
      <c r="E30" s="34">
        <v>42735</v>
      </c>
      <c r="F30" s="34">
        <v>42370</v>
      </c>
      <c r="G30" s="35">
        <v>42735</v>
      </c>
      <c r="H30" s="32" t="s">
        <v>118</v>
      </c>
      <c r="I30" s="32" t="s">
        <v>150</v>
      </c>
      <c r="J30" s="36"/>
    </row>
    <row r="31" spans="1:10" ht="189">
      <c r="A31" s="28"/>
      <c r="B31" s="23" t="s">
        <v>104</v>
      </c>
      <c r="C31" s="28" t="s">
        <v>60</v>
      </c>
      <c r="D31" s="34">
        <v>42370</v>
      </c>
      <c r="E31" s="34">
        <v>42735</v>
      </c>
      <c r="F31" s="34">
        <v>42370</v>
      </c>
      <c r="G31" s="35">
        <v>42735</v>
      </c>
      <c r="H31" s="28" t="s">
        <v>80</v>
      </c>
      <c r="I31" s="28" t="s">
        <v>74</v>
      </c>
      <c r="J31" s="36"/>
    </row>
    <row r="32" spans="1:10" ht="141.75" customHeight="1">
      <c r="A32" s="28"/>
      <c r="B32" s="23" t="s">
        <v>105</v>
      </c>
      <c r="C32" s="31" t="s">
        <v>61</v>
      </c>
      <c r="D32" s="34"/>
      <c r="E32" s="34">
        <v>43465</v>
      </c>
      <c r="F32" s="34"/>
      <c r="G32" s="35">
        <v>43465</v>
      </c>
      <c r="H32" s="28" t="s">
        <v>79</v>
      </c>
      <c r="I32" s="41" t="s">
        <v>151</v>
      </c>
      <c r="J32" s="36"/>
    </row>
    <row r="33" spans="1:10" ht="68.25" customHeight="1">
      <c r="A33" s="28"/>
      <c r="B33" s="23" t="s">
        <v>106</v>
      </c>
      <c r="C33" s="31" t="s">
        <v>61</v>
      </c>
      <c r="D33" s="34">
        <v>42370</v>
      </c>
      <c r="E33" s="34">
        <v>42735</v>
      </c>
      <c r="F33" s="34">
        <v>42370</v>
      </c>
      <c r="G33" s="35">
        <v>42735</v>
      </c>
      <c r="H33" s="28" t="s">
        <v>75</v>
      </c>
      <c r="I33" s="28" t="s">
        <v>76</v>
      </c>
      <c r="J33" s="36"/>
    </row>
    <row r="34" spans="1:10" ht="15" customHeight="1">
      <c r="A34" s="85" t="s">
        <v>107</v>
      </c>
      <c r="B34" s="94"/>
      <c r="C34" s="94"/>
      <c r="D34" s="94"/>
      <c r="E34" s="94"/>
      <c r="F34" s="94"/>
      <c r="G34" s="94"/>
      <c r="H34" s="94"/>
      <c r="I34" s="94"/>
      <c r="J34" s="86"/>
    </row>
    <row r="35" spans="1:10" ht="299.25">
      <c r="A35" s="28" t="s">
        <v>38</v>
      </c>
      <c r="B35" s="28" t="s">
        <v>108</v>
      </c>
      <c r="C35" s="28" t="s">
        <v>8</v>
      </c>
      <c r="D35" s="34">
        <v>42370</v>
      </c>
      <c r="E35" s="34">
        <v>42735</v>
      </c>
      <c r="F35" s="34">
        <v>42370</v>
      </c>
      <c r="G35" s="35">
        <v>42735</v>
      </c>
      <c r="H35" s="28" t="s">
        <v>117</v>
      </c>
      <c r="I35" s="36" t="s">
        <v>115</v>
      </c>
      <c r="J35" s="36"/>
    </row>
    <row r="36" spans="1:10" ht="94.5">
      <c r="A36" s="28" t="s">
        <v>111</v>
      </c>
      <c r="B36" s="28" t="s">
        <v>109</v>
      </c>
      <c r="C36" s="28" t="s">
        <v>8</v>
      </c>
      <c r="D36" s="34"/>
      <c r="E36" s="34">
        <v>42735</v>
      </c>
      <c r="F36" s="28"/>
      <c r="G36" s="34">
        <v>42735</v>
      </c>
      <c r="H36" s="36" t="s">
        <v>117</v>
      </c>
      <c r="I36" s="36" t="s">
        <v>114</v>
      </c>
      <c r="J36" s="36"/>
    </row>
    <row r="37" spans="1:10" ht="63">
      <c r="A37" s="28"/>
      <c r="B37" s="28" t="s">
        <v>110</v>
      </c>
      <c r="C37" s="28" t="s">
        <v>8</v>
      </c>
      <c r="D37" s="34">
        <v>42370</v>
      </c>
      <c r="E37" s="34">
        <v>42735</v>
      </c>
      <c r="F37" s="34">
        <v>42370</v>
      </c>
      <c r="G37" s="34">
        <v>42735</v>
      </c>
      <c r="H37" s="36" t="s">
        <v>117</v>
      </c>
      <c r="I37" s="33" t="s">
        <v>152</v>
      </c>
      <c r="J37" s="36"/>
    </row>
    <row r="38" spans="1:10" ht="378">
      <c r="A38" s="28" t="s">
        <v>112</v>
      </c>
      <c r="B38" s="28" t="s">
        <v>113</v>
      </c>
      <c r="C38" s="28" t="s">
        <v>8</v>
      </c>
      <c r="D38" s="34">
        <v>42370</v>
      </c>
      <c r="E38" s="34">
        <v>42735</v>
      </c>
      <c r="F38" s="34">
        <v>42370</v>
      </c>
      <c r="G38" s="34">
        <v>42735</v>
      </c>
      <c r="H38" s="33" t="s">
        <v>117</v>
      </c>
      <c r="I38" s="33" t="s">
        <v>116</v>
      </c>
      <c r="J38" s="36"/>
    </row>
  </sheetData>
  <mergeCells count="12">
    <mergeCell ref="A26:J26"/>
    <mergeCell ref="A34:J34"/>
    <mergeCell ref="A6:J6"/>
    <mergeCell ref="A5:J5"/>
    <mergeCell ref="A1:J1"/>
    <mergeCell ref="D2:E2"/>
    <mergeCell ref="C2:C3"/>
    <mergeCell ref="B2:B3"/>
    <mergeCell ref="A2:A3"/>
    <mergeCell ref="F2:G2"/>
    <mergeCell ref="H2:I2"/>
    <mergeCell ref="J2:J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4" sqref="E3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Лист3!OLE_LINK1</vt:lpstr>
      <vt:lpstr>Лист4!OLE_LINK5</vt:lpstr>
      <vt:lpstr>Лист4!OLE_LINK7</vt:lpstr>
      <vt:lpstr>Лист4!OLE_LINK9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2017-04-18T11:35:21Z</dcterms:modified>
</cp:coreProperties>
</file>